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5516" windowWidth="24840" windowHeight="13760" tabRatio="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<sst xmlns="http://schemas.openxmlformats.org/spreadsheetml/2006/main" count="1631" uniqueCount="992">
  <si>
    <t>Aetomylaeus niehofii OR Aetomyleus nichofii OR Aetomylus huletti OR Myliobatis nieuhofii OR Raja niehofii</t>
  </si>
  <si>
    <t>Alopias pelagicus</t>
  </si>
  <si>
    <t>Lamniformes</t>
  </si>
  <si>
    <t>Alopiidae</t>
  </si>
  <si>
    <t>40N-32S</t>
  </si>
  <si>
    <t>Alopias superciliosus</t>
  </si>
  <si>
    <t>46N-40S</t>
  </si>
  <si>
    <t>Alopecias superciliosus OR Alopias profundus OR Alopias superciliousus</t>
  </si>
  <si>
    <t>Alopias vulpinus</t>
  </si>
  <si>
    <t>67N-48S</t>
  </si>
  <si>
    <t>Alopecias barrae OR Alopecias chilensis OR Alopecias longimana OR Alopecias vulpes OR Alopias caudatus OR Alopias greyi OR Alopias macrourus OR Alopias vulpes OR Carcharias vulpes OR Galeus vulpecula OR Squalus alopecias OR  Squalus vulpes OR Squalus vulpinus OR Vulpecula marina</t>
  </si>
  <si>
    <t>Amblyraja georgiana</t>
  </si>
  <si>
    <t>Rajiformes</t>
  </si>
  <si>
    <t>Rajidae</t>
  </si>
  <si>
    <t>54S-74S</t>
  </si>
  <si>
    <t>Raja georgiana</t>
  </si>
  <si>
    <t>Amblyraja radiata</t>
  </si>
  <si>
    <t>33N-72N</t>
  </si>
  <si>
    <t>Raia scrabata OR Raja scrabata OR Raja radiata OR Raia americana</t>
  </si>
  <si>
    <t>Anoxypristis cuspidata</t>
  </si>
  <si>
    <t>Pristiformes</t>
  </si>
  <si>
    <t>Pristidae</t>
  </si>
  <si>
    <t>43N-18S</t>
  </si>
  <si>
    <t>Anoxypristis cuspidatus OR Pristis cuspidata OR Pristis cuspidatus OR Squalus semisagittatus</t>
  </si>
  <si>
    <t>Apristurus laurussonii</t>
  </si>
  <si>
    <t>Carcharhiniformes</t>
  </si>
  <si>
    <t>Scyliorhinidae</t>
  </si>
  <si>
    <t>11N-67N</t>
  </si>
  <si>
    <t>Bathyraja maccaini</t>
  </si>
  <si>
    <t>60S-68S</t>
  </si>
  <si>
    <t>Bathyraja minispinosa</t>
  </si>
  <si>
    <t>51.75N-60.75N</t>
  </si>
  <si>
    <t>Bathyraja parmifera</t>
  </si>
  <si>
    <t>51.25N-61.25N</t>
  </si>
  <si>
    <t>Bathyraja rosispinis OR Raia parmifera OR Raia rosispinis OR Raja parmifera OR Raja rosispinis</t>
  </si>
  <si>
    <t>Bathyraja richardsoni</t>
  </si>
  <si>
    <t>48N-42S</t>
  </si>
  <si>
    <t>Raja richardsoni</t>
  </si>
  <si>
    <t>Bathyraja smirnovi</t>
  </si>
  <si>
    <t>36.53N-61.65N</t>
  </si>
  <si>
    <t>Arctoraja smirnovi OR Breviraja smirnovi OR Raja smirnovi</t>
  </si>
  <si>
    <t>Bathyraja spinicauda</t>
  </si>
  <si>
    <t>38.47N-71.08N</t>
  </si>
  <si>
    <t>Raja spinicauda</t>
  </si>
  <si>
    <t>Carcharhinus acronotus</t>
  </si>
  <si>
    <t>Carcharhinidae</t>
  </si>
  <si>
    <t>40N-37N</t>
  </si>
  <si>
    <t>Squalus acronotus</t>
  </si>
  <si>
    <t>Carcharhinus amblyrhynchoides</t>
  </si>
  <si>
    <t>21N-25S</t>
  </si>
  <si>
    <t>Carcharhinus amblyrhinchoides OR Carcharhinus pleurotaenia OR Carcharias pleurotaenia OR Gillisqualus amblyrhynchoides</t>
  </si>
  <si>
    <t>Carcharhinus amblyrhynchos</t>
  </si>
  <si>
    <t>29N-35S</t>
  </si>
  <si>
    <t>Carcharhinus amblyrhinchos OR Carcharhinus amblyrhynchus OR Carcharhinus wheeleri OR Carcharias amblyrhynchos OR Carcharias nesiotes OR Carcharinus amblyrhynchos OR Galeolamna coongoola OR Galeolamna fowleri OR Galeolamna tufiensis</t>
  </si>
  <si>
    <t>Carcharhinus amboinensis</t>
  </si>
  <si>
    <t>26N-26S</t>
  </si>
  <si>
    <t>Carcharhinus ambioensis OR Carcharias amboinensis OR Carcharias brachyrhynchos OR Carcharinus amboinensis OR Triaenodon obtusus</t>
  </si>
  <si>
    <t>Valid ex</t>
  </si>
  <si>
    <t>Host order</t>
  </si>
  <si>
    <t>Host Family</t>
  </si>
  <si>
    <t># species</t>
  </si>
  <si>
    <t>Host L (cm)</t>
  </si>
  <si>
    <t>Log10 Host L</t>
  </si>
  <si>
    <t>Latitude range</t>
  </si>
  <si>
    <t>Median latitude</t>
  </si>
  <si>
    <t>Occurrence (FishBase)</t>
  </si>
  <si>
    <t>Point data (FishBase)</t>
  </si>
  <si>
    <t>References (FishBase)</t>
  </si>
  <si>
    <t>Study effort (Zool. Records)</t>
  </si>
  <si>
    <t xml:space="preserve">Study Effort (Host + Parasite) </t>
  </si>
  <si>
    <t># Synonyms</t>
  </si>
  <si>
    <t>Synonyms</t>
  </si>
  <si>
    <t>Aetobatus flagellum</t>
  </si>
  <si>
    <t>Myliobatiformes</t>
  </si>
  <si>
    <t>Myliobatidae</t>
  </si>
  <si>
    <t>72 WD</t>
  </si>
  <si>
    <t>11N-19.75N</t>
  </si>
  <si>
    <t>Aetobates flegellum OR Raja flagellum</t>
  </si>
  <si>
    <t>Aetobatus narinari</t>
  </si>
  <si>
    <t>330WD</t>
  </si>
  <si>
    <t>43N-32S</t>
  </si>
  <si>
    <t>Aetobates narinari OR Aetobatis narinari OR Aetobatus latirostris OR Aetomylus maculatus OR Myliobatis eeltenkee OR Myliobatis macroptera OR Myliobatis punctatus OR Myliobatus maculatus OR Raia quinqueaculeata OR Raja narinari OR Stoasodon narinari</t>
  </si>
  <si>
    <t>Aetomylaeus maculatus</t>
  </si>
  <si>
    <t>200WD</t>
  </si>
  <si>
    <t>Aetomylus maculatus OR Myliobatus cyclurus OR Myliobatus maculatus</t>
  </si>
  <si>
    <t>Aetomylaeus nichofii</t>
  </si>
  <si>
    <t>65WD</t>
  </si>
  <si>
    <t>41N-24S</t>
  </si>
  <si>
    <t>Carcharhinus azureus OR Carcharhinus nicaraguensis OR Carcharhinus vanrooyeni OR Carcharhinus zambezensis OR Carcharias azureus OR Carcharias leucas OR Carcharias spenceri OR Carcharias zambezensis OR Eulamia nicaraguensis OR Galeolamna bogimba OR Galeolamna greyi mckaili OR Galeolamna mckaili OR Prionodon platyodon OR Squalus obtusus OR Squalus platyodon</t>
  </si>
  <si>
    <t>Carcharhinus limbatus</t>
  </si>
  <si>
    <t>45N-38S</t>
  </si>
  <si>
    <t>Carcharhinus natator OR Carcharias aethalorus OR Carcharias ehrenbergi OR Carcharias limbatus OR Carcharias microps OR Carcharias phorcys OR Carcharinus limbatus OR Gymnorhinus abbreviatus</t>
  </si>
  <si>
    <t>Carcharhinus longimanus</t>
  </si>
  <si>
    <t>46N-43S</t>
  </si>
  <si>
    <t>Carcharias insularum OR Carcharias longimanus OR Carcharias obtusus OR Carcharinus longimanus OR Pterolamiops budkeri OR Pterolamiops longimanus OR Pterolamiops magnipinnis OR Squalus longimanus</t>
  </si>
  <si>
    <t>Carcharhinus melanopterus</t>
  </si>
  <si>
    <t>35N-25S</t>
  </si>
  <si>
    <t>Carcharhinus melanoptures OR Carcharias elegans OR Carcharias marianensis OR Carcharias melanopterus OR Carcharias playfairii OR Carcharinus melanoptera OR Carcharinus melanopterus OR Hypoprion playfairi OR Squalus carcharias minor</t>
  </si>
  <si>
    <t>Carcharhinus obscurus</t>
  </si>
  <si>
    <t>45N-46S</t>
  </si>
  <si>
    <t>Apristurus atlanticus OR Apristurus laurussoni OR Apristurus maderensis OR Scylliorhinus atlanticus OR Scyllium laurussonii</t>
  </si>
  <si>
    <t>Aptychotrema bougainvillii</t>
  </si>
  <si>
    <t>Rhinobatiformes</t>
  </si>
  <si>
    <t>Rhinobatidae</t>
  </si>
  <si>
    <t>29.67S-32.37S</t>
  </si>
  <si>
    <t>Rhinobatus bougainvillii</t>
  </si>
  <si>
    <t>Aptychotrema rostrata</t>
  </si>
  <si>
    <t>28S-35S</t>
  </si>
  <si>
    <t>Raja rostrata OR Rhinobatus banksii OR Rhinobatus tuberculatus</t>
  </si>
  <si>
    <t>Aptychotrema vincentiana</t>
  </si>
  <si>
    <t>20S-40S</t>
  </si>
  <si>
    <t>Rhinobatus vincentianus</t>
  </si>
  <si>
    <t>Atlantoraja castelnaui</t>
  </si>
  <si>
    <t>Raja castelnaui</t>
  </si>
  <si>
    <t>Bathyraja aleutica</t>
  </si>
  <si>
    <t>51.52N-60.72N</t>
  </si>
  <si>
    <t>Raja aleutica</t>
  </si>
  <si>
    <t>Bathyraja brachyurops</t>
  </si>
  <si>
    <t>5.58S-60.82S</t>
  </si>
  <si>
    <t>Raja brachyurops OR Breviraja brachyurops</t>
  </si>
  <si>
    <t>Bathyraja eatonii</t>
  </si>
  <si>
    <t>48S-78S</t>
  </si>
  <si>
    <t>Raja eatonii OR Bathyraja eatoni</t>
  </si>
  <si>
    <t>Bathyraja interrupta</t>
  </si>
  <si>
    <t>32N-63N</t>
  </si>
  <si>
    <t>Bathyraja kincaidi OR Bathyraja kincaidii OR Raia interrupta OR Raia kincaidii OR Raja interrupta OR Raja kincaidi OR Raja kincaidii OR Rhinoraja interrupta</t>
  </si>
  <si>
    <t>Odontaspididae</t>
  </si>
  <si>
    <t>45N-48S</t>
  </si>
  <si>
    <t>Carcharhinus taurus OR Carcharias arenarius OR Carcharias griseus OR Carcharias owstoni OR Carcharias platensis OR Charcharias taurus OR Eugomphodus taurus OR Lamna ecarinata OR Odontaspis americanus OR Odontaspis arenarius OR Odontaspis platensis OR Odontaspis taurus OR Squalus littoralis OR Squalus macrodus</t>
  </si>
  <si>
    <t>Carcharodon carcharias</t>
  </si>
  <si>
    <t>Lamnidae</t>
  </si>
  <si>
    <t>61N-58S</t>
  </si>
  <si>
    <t>Carcharias atwoodi OR Carcharias lamia OR Carcharias maso OR Carcharias verus OR Carcharias vulgaris OR Carcharodon albimors OR Carcharodon capensis OR Carcharodon rondeletii OR Carcharodon smithi OR Carcharodon smithii OR Squalus carcharias OR Squalus vulgaris</t>
  </si>
  <si>
    <t>Centrophorus granulosus</t>
  </si>
  <si>
    <t>Squaliformes</t>
  </si>
  <si>
    <t>Centrophoridae</t>
  </si>
  <si>
    <t>52N-43S</t>
  </si>
  <si>
    <t>Squalus granulosus</t>
  </si>
  <si>
    <t>Centrophorus moluccensis</t>
  </si>
  <si>
    <t>32N-40S</t>
  </si>
  <si>
    <t>Atractophorus armatus OR Centrophorus scalpratus</t>
  </si>
  <si>
    <t>Carcharhinus brachyurus</t>
  </si>
  <si>
    <t>45N-52S</t>
  </si>
  <si>
    <t>Carcharhinus acarenatus OR Carcharhinus ahenea OR Carcharhinus improvisus OR Carcharhinus remotoides OR Carcharhinus remotus OR Carcharhinus rochensis OR Carcharias brachyurus OR Carcharias lamiella OR Carcharias remotus OR Eulamia ahenea OR Galeolamna ahenea</t>
  </si>
  <si>
    <t>Carcharhinus falciformis</t>
  </si>
  <si>
    <t>42N-43S</t>
  </si>
  <si>
    <t>Aprionodon sitankaiensis OR Carcharhinus atrodorsus OR Carcharhinus falciformes OR Carcharhinus floridanus OR Carcharias falciformis OR Carcharias menisorrah OR Carcharins menisorrah OR Carcharius menisorrah OR Eulamia malpeloensis OR Eulamia menisorrah OR Gymnorhinus pharaonis</t>
  </si>
  <si>
    <t>Carcharhinus fitzroyensis</t>
  </si>
  <si>
    <t>10S-26S</t>
  </si>
  <si>
    <t>Galeolamna fitzroyensis</t>
  </si>
  <si>
    <t>Carcharhinus galapagensis</t>
  </si>
  <si>
    <t>36N-41S</t>
  </si>
  <si>
    <t>Carcharias galapagensis OR Carcharinus galapagensis</t>
  </si>
  <si>
    <t>Carcharhinus leucas</t>
  </si>
  <si>
    <t>42N-39S</t>
  </si>
  <si>
    <t>Chiloscyllium griseum</t>
  </si>
  <si>
    <t>34N-10S</t>
  </si>
  <si>
    <t>Chiloscyllium grisium OR Hemiscyllium griseum OR Hemiscyllium griseurm OR Hemiscyllium griseus</t>
  </si>
  <si>
    <t>Chiloscyllium hasseltii</t>
  </si>
  <si>
    <t>10N-23N</t>
  </si>
  <si>
    <t>Chiloscyllium dolganovi OR Chiloscyllium hasselti</t>
  </si>
  <si>
    <t>Chiloscyllium indicum</t>
  </si>
  <si>
    <t>40N-10S</t>
  </si>
  <si>
    <t>Chiloscyllium colax OR Chiloscyllium indicum phymatodes OR Chiloscyllium phymatodes OR Chiloscyllium tuberculatus OR Chilosycylum indicum OR Hemiscyllium colax OR Scyliorhinus tuberculatus OR Squalus caudatus OR Squalus colax OR Squalus gronovianus OR Squalus indicus OR Squalus tuberculatus</t>
  </si>
  <si>
    <t>Chiloscyllium plagiosum</t>
  </si>
  <si>
    <t>35N-10S</t>
  </si>
  <si>
    <t>Chiloscyllium indicum plagiosa OR Chiloscyllium indicum plagiosum OR Chiloscyllium plagiosum var. interruptum OR Hemiscyllium plagiosum OR Scyllium ornatum OR Scyllium plagiosum OR Scyllium plagiosum var. interruptum</t>
  </si>
  <si>
    <t>Chiloscyllium punctatum</t>
  </si>
  <si>
    <t>34N-26S</t>
  </si>
  <si>
    <t>Carcharhinus iranzae OR Carcharhinus obscurella OR Carcharias macrurus OR Carcharinus iranzae OR Carcharinus obscurus OR Eulamia obscura OR Galeolamna eblis OR Galeolamna macrurus OR Prionodon obvelatus OR Squalus obscurus</t>
  </si>
  <si>
    <t>Carcharhinus plumbeus</t>
  </si>
  <si>
    <t>Carcharhinus japonicus OR Carcharhinus milberti OR Carcharias ceruleus OR Carcharias japonicus OR Carcharias latistomus OR Carcharias milberti OR Carcharias obtusirostris OR Carcharias stevensi OR Carcharinus latistomus OR Carcharinus plumbeus OR Eulamia milberti OR Galeolamna dorsalis OR Galeolamna stevensi OR Lamna caudata OR Squalus caecchia OR Squalus plumbeus</t>
  </si>
  <si>
    <t>Carcharhinus porosus</t>
  </si>
  <si>
    <t>32N-36S</t>
  </si>
  <si>
    <t>Carcharhinus cerdale OR Carcharias henlei OR Carcharias porosus</t>
  </si>
  <si>
    <t>Carcharhinus signatus</t>
  </si>
  <si>
    <t>39N-43S</t>
  </si>
  <si>
    <t>Hypoprion bigelowi OR Hypoprion longirostris OR Hypoprion signatus</t>
  </si>
  <si>
    <t>Carcharhinus sorrah</t>
  </si>
  <si>
    <t>31N-31S</t>
  </si>
  <si>
    <t>Carcharhinus bleekeri OR Carcharhinus spallanzani OR Carcharias bleekeri OR Carcharias sorrah OR Carcharias spallanzani OR Carcharias taeniatus OR Carcharinus sorrah OR Carcharius spallanzani OR Eulamia spallanzani OR Galeolamna isobel OR Squalus spallanzani</t>
  </si>
  <si>
    <t>Carcharias taurus</t>
  </si>
  <si>
    <t>45N-35S</t>
  </si>
  <si>
    <t>Dasyatis aspera OR Dasybatus marinus OR Pastinaca acanthura OR Pastinaca aspera OR Raia gesneri OR Raja centroura OR Trygon aldrovandi OR Trygon brucco OR Trygon thalassia</t>
  </si>
  <si>
    <t>Dasyatis fluviorum</t>
  </si>
  <si>
    <t>4S-33S</t>
  </si>
  <si>
    <t>Dasyatis guttata</t>
  </si>
  <si>
    <t>20.86N-12.97S</t>
  </si>
  <si>
    <t>Dasyatis guttatus OR Raja guttata OR Trygon jabebara</t>
  </si>
  <si>
    <t>Dasyatis kuhlii</t>
  </si>
  <si>
    <t>29N-31S</t>
  </si>
  <si>
    <t>Amphotistius kuhlii OR Dasyatis kuhli OR Dasybatus kuhli OR Dicerobatis kuhlii OR Neotrygon kuhlii OR Raya trigonoides OR Trygon kuhlii</t>
  </si>
  <si>
    <t>Dasyatis lata</t>
  </si>
  <si>
    <t>100WD</t>
  </si>
  <si>
    <t>21.5N-21.67N</t>
  </si>
  <si>
    <t>Dasyatis latus OR Dasyatis sciera OR Trygon lata</t>
  </si>
  <si>
    <t>Dasyatis leylandi</t>
  </si>
  <si>
    <t>25WD</t>
  </si>
  <si>
    <t>4S-21S</t>
  </si>
  <si>
    <t>Neotrygon leylandi</t>
  </si>
  <si>
    <t>Dasyatis longa</t>
  </si>
  <si>
    <t>26N-3S</t>
  </si>
  <si>
    <t>Dasyatis longus OR Trygon longa</t>
  </si>
  <si>
    <t>Dasyatis marmorata</t>
  </si>
  <si>
    <t>34.14N-5.8S</t>
  </si>
  <si>
    <t>Dasyatis chrysonota marmorata OR Trygon pastinaca marmorata</t>
  </si>
  <si>
    <t>Dasyatis microps</t>
  </si>
  <si>
    <t>Trygon microps</t>
  </si>
  <si>
    <t>Dasyatis pastinaca</t>
  </si>
  <si>
    <t>60WD</t>
  </si>
  <si>
    <t>61N-35S</t>
  </si>
  <si>
    <t>Centroscyllium granulatum</t>
  </si>
  <si>
    <t>Etmopteridae</t>
  </si>
  <si>
    <t>33.08S-54.8S</t>
  </si>
  <si>
    <t>Centroscymnus coelolepis</t>
  </si>
  <si>
    <t>Somniosidae</t>
  </si>
  <si>
    <t>64N-48S</t>
  </si>
  <si>
    <t>Scymnodon melas</t>
  </si>
  <si>
    <t>Cephaloscyllium isabellum</t>
  </si>
  <si>
    <t>34.3S-51.98S</t>
  </si>
  <si>
    <t>Scyllium lima OR Scyllium sabella OR Squalus isabella OR Squalus isabella</t>
  </si>
  <si>
    <t>Cephaloscyllium umbratile</t>
  </si>
  <si>
    <t>22.36N-35.25N</t>
  </si>
  <si>
    <t>Cetorhinus maximus</t>
  </si>
  <si>
    <t>Cetorhinidae</t>
  </si>
  <si>
    <t>75N-58S</t>
  </si>
  <si>
    <t>Cetorhinus blainvillei OR Cetorhinus maccoyi OR Cetorhinus maximus normani OR Cetorhinus normani OR Cetorhinus rostratus OR Halsydrus maccoyi OR Halsydrus maximus OR Hannovera aurata OR Polyprosopus macer OR Selache elephas OR Selache maxima OR Selache maximum OR Selache maximus OR Selachus pennantii OR Squalus cetaceus OR Squalus elephas OR Squalus gunnerianus OR Squalus homianus OR Squalus isodus OR Squalus maximus OR Squalus pelegrinus OR Squalus peregrinus OR Squalus rashleighanus OR Squalus rostratus OR Tetroras maccoyi</t>
  </si>
  <si>
    <t>Chaenogaleus macrostoma</t>
  </si>
  <si>
    <t>Hemigaleidae</t>
  </si>
  <si>
    <t>30N-10S</t>
  </si>
  <si>
    <t>Hemigaleus balfouri OR Hemigaleus macrostoma OR Negogaleus balfouri OR Negogaleus macrostoma</t>
  </si>
  <si>
    <r>
      <t xml:space="preserve">Chiloscyllium </t>
    </r>
    <r>
      <rPr>
        <sz val="10"/>
        <rFont val="Verdana"/>
        <family val="0"/>
      </rPr>
      <t xml:space="preserve">cf </t>
    </r>
    <r>
      <rPr>
        <i/>
        <sz val="10"/>
        <rFont val="Verdana"/>
        <family val="0"/>
      </rPr>
      <t>punctatum</t>
    </r>
  </si>
  <si>
    <t>Orectolobiformes</t>
  </si>
  <si>
    <t>Hemiscylliidae</t>
  </si>
  <si>
    <t>Acanthidium natalense OR Deania calceus cremouxi OR Deania cremouxi OR Deania elegans OR Nasisqualus profundorum</t>
  </si>
  <si>
    <t>Diplobatis ommata</t>
  </si>
  <si>
    <t>Torpediniformes</t>
  </si>
  <si>
    <t>Narcinidae</t>
  </si>
  <si>
    <t>28N-2S</t>
  </si>
  <si>
    <t>Diplobatus ommata OR Discopyge ommata OR Narcine ommata</t>
  </si>
  <si>
    <t>Dipturus batis</t>
  </si>
  <si>
    <t>12N-69N</t>
  </si>
  <si>
    <t>Batis vulgaris OR Propterygia hyposticta OR Raia flossada OR Raia gaimardi OR Raia intermedia OR Raja batis OR Raja flossada OR Raja intermedia</t>
  </si>
  <si>
    <t>Dipturus chilensis</t>
  </si>
  <si>
    <t>31.5S-38.08S</t>
  </si>
  <si>
    <t>Raia chilensis OR Raja brevicaudata OR Raja chilensis OR Raja latastei OR Raja oxyptera OR Raja stabuliforis OR Zearaja chilensis OR Dipturus flavirostris OR Raja flavirostris</t>
  </si>
  <si>
    <t>Dipturus laevis</t>
  </si>
  <si>
    <t>33N-51N</t>
  </si>
  <si>
    <t>Raia granulata OR Raja laevis</t>
  </si>
  <si>
    <t>Dipturus nasutus</t>
  </si>
  <si>
    <t>35.05S-37.6S</t>
  </si>
  <si>
    <t>Raja nasuta OR Zearaja nasuta</t>
  </si>
  <si>
    <t>Dipturus oxyrinchus</t>
  </si>
  <si>
    <t>15N-65N</t>
  </si>
  <si>
    <t>Dipturus oxyrhinchus OR Dipturus oxyrhynchus OR Raja acus OR Raja oxyrhyncha OR Raja oxyrhynchus OR Raja oxyrinchus OR Raja salviani OR Raja vomer</t>
  </si>
  <si>
    <t>Dipturus trachyderma</t>
  </si>
  <si>
    <t>45.6S-51.1S</t>
  </si>
  <si>
    <t>Dipturus trachydermus OR Raja trachiderma OR Raja trachyderma</t>
  </si>
  <si>
    <t>Chiloscyllium margaritiferum OR Hemiscyllium punctatum OR Hemiscyllium punctaturn</t>
  </si>
  <si>
    <t>Chlamydoselachus anguineus</t>
  </si>
  <si>
    <t>Hexanchiformes</t>
  </si>
  <si>
    <t>Chlamydoselachidae</t>
  </si>
  <si>
    <t>70N-48S</t>
  </si>
  <si>
    <t>Chlamydoselache anguinea OR Chlamydoselachus anguineum OR Didymodus anguineus</t>
  </si>
  <si>
    <t>Dalatias licha</t>
  </si>
  <si>
    <t>Dalatiidae</t>
  </si>
  <si>
    <t>65N-47S</t>
  </si>
  <si>
    <t>Dalatias lica OR Dalatias tachiensis OR Pseudoscymnus boshuensis OR Scymnorhinus brevipinnis OR Scymnorhinus licha OR Scymnorhinus phillippsi OR Scymnus vulgaris OR Squalus americanus OR Squalus licha OR Squalus nicaeensis OR Squalus scymnus</t>
  </si>
  <si>
    <t>Dasyatis akajei</t>
  </si>
  <si>
    <t>Dasyatidae</t>
  </si>
  <si>
    <t>39N-18S</t>
  </si>
  <si>
    <t>Dasyatis akajel OR Trygon akajei</t>
  </si>
  <si>
    <t>Dasyatis americana</t>
  </si>
  <si>
    <t>36N-4S</t>
  </si>
  <si>
    <t>Dasyatis brevicaudata</t>
  </si>
  <si>
    <t>10.68S-43.37S</t>
  </si>
  <si>
    <t>Bathytoshia brevicaudata OR Dasyatis brevicaudatus OR Dasyatis schreineri OR Trygon brevicaudata OR Trygon schreineri</t>
  </si>
  <si>
    <t>Dasyatis brevis</t>
  </si>
  <si>
    <t>42N-19S</t>
  </si>
  <si>
    <t>Dasyatis hawaiensis OR Dasyatis hawaiiensis OR Trygon brevis</t>
  </si>
  <si>
    <t>Dasyatis centroura</t>
  </si>
  <si>
    <t>220WD</t>
  </si>
  <si>
    <t>Fur macki OR Fur ventralis OR Furgaleus ventralis</t>
  </si>
  <si>
    <t>Galeocerdo cuvier</t>
  </si>
  <si>
    <t>62N-42S</t>
  </si>
  <si>
    <t>Carcharias fasciatus OR Carcharias hemprichii OR Galeocerda cuvier OR Galeocerdo arcticus OR Galeocerdo cuvieri OR Galeocerdo obtusus OR Galeocerdo rayneri OR Galeocerdo tigrinus OR Galeus cepedianus OR Galeus maculatus OR Squalus arcticus OR Squalus cuvier</t>
  </si>
  <si>
    <t>Galeorhinus galeus</t>
  </si>
  <si>
    <t>70N-58S</t>
  </si>
  <si>
    <t>Carcharhinus cyrano OR Eugaleus galeus OR Galeorhinus australis OR Galeorhinus chilensis OR Galeorhinus vitaminicus OR Galeorhinus zyopterus OR Galeus australis OR Galeus canis OR Galeus chilensis OR Galeus communis OR Galeus linnei OR Galeus molinae OR Galeus nilssoni OR Galeus vulgaris OR Galeus zyopterus OR Notogaleus australis OR Squalus galeus</t>
  </si>
  <si>
    <t>Galeus melastomus</t>
  </si>
  <si>
    <t>14N-64N</t>
  </si>
  <si>
    <t>Galeus melanostomus OR Pristiurus melanostomus OR Pristiurus melastomus OR Pristiurus souverbiei OR Scyllium artedii OR Scyllium melanostomum OR Squalus annulatus OR Squalus prionurus</t>
  </si>
  <si>
    <t>Ginglymostoma brevicaudatum</t>
  </si>
  <si>
    <t>Ginglymostomatidae</t>
  </si>
  <si>
    <t>0-27S</t>
  </si>
  <si>
    <t>Dasyatis pastinacus OR Dasyatis ujo OR Dasybatus pastina OR Pastinaca laevis OR Pastinaca olivacea OR Raja pastinaca OR Trygon pastinaca OR Trygon vulgaris OR Trygon vulgaris pastinaca</t>
  </si>
  <si>
    <t>Dasyatis sabina</t>
  </si>
  <si>
    <t>61WD</t>
  </si>
  <si>
    <t>17N-39N</t>
  </si>
  <si>
    <t>Trygon sabina</t>
  </si>
  <si>
    <t>Dasyatis say</t>
  </si>
  <si>
    <t>45N-28S</t>
  </si>
  <si>
    <t>Dasyatis sayi OR Raja say</t>
  </si>
  <si>
    <t>Dasyatis thetidis</t>
  </si>
  <si>
    <t>10S-50S</t>
  </si>
  <si>
    <t>Dasyatis lubricus OR Dasybatus agulhensis</t>
  </si>
  <si>
    <t>Dasyatis tortonesei</t>
  </si>
  <si>
    <t>80WD</t>
  </si>
  <si>
    <t>30N-46N</t>
  </si>
  <si>
    <t>Dasyatis zugei</t>
  </si>
  <si>
    <t>29WD</t>
  </si>
  <si>
    <t>37.5N-6.97S</t>
  </si>
  <si>
    <t>Amphotistius zugei OR Dasyatis cheni OR Trygon crozieri OR Trygon zugei</t>
  </si>
  <si>
    <t>Deania calcea</t>
  </si>
  <si>
    <t>65N-48S</t>
  </si>
  <si>
    <t>Acanthidium aciculatum OR Acanthidium calceus OR Acanthidium rostratum OR Centrophorus crepidalbus OR Centrophorus kaikourae OR Deania aciculata OR Deania calceus OR Deania eglantina OR Deania rostrata</t>
  </si>
  <si>
    <t>Deania hystricosum</t>
  </si>
  <si>
    <t>39N-54S</t>
  </si>
  <si>
    <t>Acanthidium hystricosum OR Deania histricosa OR Deania hystricosum OR Deania mauli</t>
  </si>
  <si>
    <t>Deania profundorum</t>
  </si>
  <si>
    <t>40N-33S</t>
  </si>
  <si>
    <t>Pteroplatea marmorata</t>
  </si>
  <si>
    <t>Gymnura micrura</t>
  </si>
  <si>
    <t>137WD</t>
  </si>
  <si>
    <t>40.75N-12.75S</t>
  </si>
  <si>
    <t>Gymnura micura OR Pteroplatea micrura OR Raja micrura</t>
  </si>
  <si>
    <t>Hemigaleus microstoma</t>
  </si>
  <si>
    <t>28N-30S</t>
  </si>
  <si>
    <t>Negogaleus microstoma</t>
  </si>
  <si>
    <t>Hemipristis elongata</t>
  </si>
  <si>
    <t>41N-34S</t>
  </si>
  <si>
    <t>Carcharias ellioti OR Dirrhizodon elongatus OR Hemipristis elongatus OR Hemipristis pingali OR Heterogaleus ghardaqensis OR Paragaleus acutiventralis</t>
  </si>
  <si>
    <t>Hemiscyllium ocellatum</t>
  </si>
  <si>
    <t>1S-26S</t>
  </si>
  <si>
    <t>Squalus ocellatus OR Squalus oculatus</t>
  </si>
  <si>
    <t>Hemitriakis japanica</t>
  </si>
  <si>
    <t>40N-21S</t>
  </si>
  <si>
    <t>Galeorhinus japonicus OR Galeus japanicus OR Hemitriakis japonica</t>
  </si>
  <si>
    <t>Heptranchias perlo</t>
  </si>
  <si>
    <t>Hexanchidae</t>
  </si>
  <si>
    <t>49N-46S</t>
  </si>
  <si>
    <t>Heptranchias angio OR Heptranchias cinereus OR Heptranchias dakini OR Heptranchias deani OR Heptrancus angio OR Notidanus cinereus OR Notidanus cinereus pristiurus OR Squalus cinereus OR Squalus perlo</t>
  </si>
  <si>
    <t>Heterodontus francisci</t>
  </si>
  <si>
    <t>Heterodontiformes</t>
  </si>
  <si>
    <t>Heterodontidae</t>
  </si>
  <si>
    <t>22N-37N</t>
  </si>
  <si>
    <t>Cestracion francisci OR Heterodontis francisci OR Heterodontis francisi</t>
  </si>
  <si>
    <t>Heterodontus japonicus</t>
  </si>
  <si>
    <t>23N-43N</t>
  </si>
  <si>
    <t>Discopyge tschudii</t>
  </si>
  <si>
    <t>5.15S-48.03S</t>
  </si>
  <si>
    <t>Torpedo chilensis</t>
  </si>
  <si>
    <t>Etmopterus baxteri</t>
  </si>
  <si>
    <t>33.43S-54.21S</t>
  </si>
  <si>
    <t>Etmopterus granulosus</t>
  </si>
  <si>
    <t>29S-59S</t>
  </si>
  <si>
    <t>Spinax granulosus</t>
  </si>
  <si>
    <t>Etmopterus lucifer</t>
  </si>
  <si>
    <t>40N-48S</t>
  </si>
  <si>
    <t>Etmopterus abernethyi OR Spinax lucifer</t>
  </si>
  <si>
    <t>Etmopterus princeps</t>
  </si>
  <si>
    <t>13N-65N</t>
  </si>
  <si>
    <t>Etmopterus spinax</t>
  </si>
  <si>
    <t>70N-38S</t>
  </si>
  <si>
    <t>Etmopterus aculeatus OR Spinax gunneri OR Spinax linnei OR Squalus infernus OR Squalus niger OR Squalus spinax</t>
  </si>
  <si>
    <t>Eucrossorhinus dasypogon</t>
  </si>
  <si>
    <t>Orectolobidae</t>
  </si>
  <si>
    <t>1N-23S</t>
  </si>
  <si>
    <t>Crossorhrinus dasypogon OR Eucrossohrinus dasypogon OR Orectolobus dasypogon OR Orectolobus ogilbyi</t>
  </si>
  <si>
    <t>Euprotomicrus bispinatus</t>
  </si>
  <si>
    <t>38N-54S</t>
  </si>
  <si>
    <t>Euprotomicrus hyalinus OR Euprotomicrus labordii OR Lemurgus labordii OR Scymnus bispinatus OR Scymnus labordii OR Scymnus mauritianus</t>
  </si>
  <si>
    <t>Eusphyra blochii</t>
  </si>
  <si>
    <t>Sphyrnidae</t>
  </si>
  <si>
    <t>31N-20S</t>
  </si>
  <si>
    <t>Cestracion blochi OR Eusphyrna blochi OR Eusphyrna blochii OR Sphyrna blochii OR Zygaena blochii OR Zygaena laticeps OR Zygaena latycephala</t>
  </si>
  <si>
    <t>Furgaleus macki</t>
  </si>
  <si>
    <t>Triakidae</t>
  </si>
  <si>
    <t>21S-45S</t>
  </si>
  <si>
    <t>Dasyatis gerrardi OR Himantura gerrardii OR Trygon gerrardi OR Trygon liocephalus</t>
  </si>
  <si>
    <t>Himantura granulata</t>
  </si>
  <si>
    <t>141WD</t>
  </si>
  <si>
    <t>10N-25S</t>
  </si>
  <si>
    <t>Dasyatis granulatus OR Dasyatis ponapensis OR Himantura ponapensis OR Trygon granulata OR Trygon ponapensis</t>
  </si>
  <si>
    <t>Himantura imbricata</t>
  </si>
  <si>
    <t>10N-38S</t>
  </si>
  <si>
    <t>Amphotistius imbricatus OR Dasyatis imbricata OR Dasyatis imbricatus OR Dasybatus imbricatus OR Himantura imbricatus OR Leiobatis polylepis OR Raja imbricata OR Trygon imbricata OR Trygon polylepis</t>
  </si>
  <si>
    <t>Himantura jenkinsii</t>
  </si>
  <si>
    <t>104WD</t>
  </si>
  <si>
    <t>26N-32S</t>
  </si>
  <si>
    <t>Dasyatis jenkinsii OR Himantura jenkinsi OR Trygon jenkinsii</t>
  </si>
  <si>
    <t>Himantura marginata</t>
  </si>
  <si>
    <t>179WD</t>
  </si>
  <si>
    <t>Dasyatis marginatus OR Himantura marginatus OR Trygon marginatus</t>
  </si>
  <si>
    <t>Himantura pacifica</t>
  </si>
  <si>
    <t>Dasyatis pacificus</t>
  </si>
  <si>
    <t>Himantura pastinacoides</t>
  </si>
  <si>
    <t>Trygon pastinacoides</t>
  </si>
  <si>
    <t>Himantura schmardae</t>
  </si>
  <si>
    <t>5.73N-23.04N</t>
  </si>
  <si>
    <t>Dasyatis schmardae OR Himantura schmarde OR Trygon schmardae</t>
  </si>
  <si>
    <t>Himantura toshi</t>
  </si>
  <si>
    <t>86WD</t>
  </si>
  <si>
    <t>3S-23S</t>
  </si>
  <si>
    <t>Himantura uarnacoides</t>
  </si>
  <si>
    <t>119WD</t>
  </si>
  <si>
    <t>Trygon uarnacoides</t>
  </si>
  <si>
    <t>Himantura uarnak</t>
  </si>
  <si>
    <t>38N-32S</t>
  </si>
  <si>
    <t>Pseudoginglymostoma brevicaudatum</t>
  </si>
  <si>
    <t>Ginglymostoma cirratum</t>
  </si>
  <si>
    <t>44N-35S</t>
  </si>
  <si>
    <t>Ginglimostoma cirratum OR Ginglymostoma caboverdianus OR Ginglymostoma fulvum OR Gyglinostoma cirratum OR Squalus argus OR Squalus cirratus OR Squalus punctatus OR Squalus punctulatus</t>
  </si>
  <si>
    <t>Glyphis gangeticus</t>
  </si>
  <si>
    <t>19.75N-20.10S</t>
  </si>
  <si>
    <t>Carcharhinus gangeticus OR Carcharias gangeticus OR Eulamia gangetica OR Platypodon gangeticus</t>
  </si>
  <si>
    <t>Gymnura afuerae</t>
  </si>
  <si>
    <t>Gymnuridae</t>
  </si>
  <si>
    <t>Pteroplatea afuerae</t>
  </si>
  <si>
    <t>Gymnura altavela</t>
  </si>
  <si>
    <t>400WD</t>
  </si>
  <si>
    <t>Dasyatis altavela OR Dasyatis canariensis OR Gymmnura altavela OR Pteroplatea altavela OR Pteroplatea binotata OR Pteroplatea canariensis OR Pteroplatea vaillantii OR Pteroplatea valenciennii OR Raja altavela OR Raja maclura</t>
  </si>
  <si>
    <t>Gymnura australis</t>
  </si>
  <si>
    <t>73WD</t>
  </si>
  <si>
    <t>Pteroplatea australis</t>
  </si>
  <si>
    <t>Gymnura crebripunctata</t>
  </si>
  <si>
    <t>21.52N-31.43N</t>
  </si>
  <si>
    <t>Pteroplatea crebripunctata OR Pteroplatea rava</t>
  </si>
  <si>
    <t>Gymnura japonica</t>
  </si>
  <si>
    <t>25.16N-34.83S</t>
  </si>
  <si>
    <t>Gymmura japonica OR Pteroplatea japonica</t>
  </si>
  <si>
    <t>Gymnura marmorata</t>
  </si>
  <si>
    <t>10.42N-34.42N</t>
  </si>
  <si>
    <t>Carcharhinus microphthalmus OR Carcharhinus temmincki OR Carcharhinus tephrodes OR Carcharias temminckii OR Carcharias tephrodes OR Eulamia temmincki OR Lamiopsis temmincki</t>
  </si>
  <si>
    <t>Lamna ditropis</t>
  </si>
  <si>
    <t>22N-66N</t>
  </si>
  <si>
    <t>Lamna nasus</t>
  </si>
  <si>
    <t>76N-59S</t>
  </si>
  <si>
    <t>Lamna cornubica OR Lamna pennanti OR Lamna philippii OR Lamna punctata OR Lamna whitleyi OR Lanna nasus OR Oxyrhina daekayi OR Selanonius walkeri OR Squalus cornubicus OR Squalus cornubiensis OR Squalus monensis OR Squalus nasus OR Squalus pennanti OR Squalus selanonus</t>
  </si>
  <si>
    <t>Leucoraja circularis</t>
  </si>
  <si>
    <t>37N-60N</t>
  </si>
  <si>
    <t>Raja circularis OR Raja falsavela OR Raja falsavela intermedia OR Raja falsavela maggiore</t>
  </si>
  <si>
    <t>Leucoraja erinacea</t>
  </si>
  <si>
    <t>33N-49N</t>
  </si>
  <si>
    <t>Raia erinacea OR Raja erinacea OR Raja erinaceus</t>
  </si>
  <si>
    <t>Leucoraja fullonica</t>
  </si>
  <si>
    <t>27N-72N</t>
  </si>
  <si>
    <t>Raja chagrinea OR Raja fullonica</t>
  </si>
  <si>
    <t>Leucoraja naevus</t>
  </si>
  <si>
    <t>15N-60N</t>
  </si>
  <si>
    <t>Raja naevus</t>
  </si>
  <si>
    <t>Leucoraja ocellata</t>
  </si>
  <si>
    <t>34N-51N</t>
  </si>
  <si>
    <t>Raja ocellata</t>
  </si>
  <si>
    <t>Malacoraja senta</t>
  </si>
  <si>
    <t>40N-54N</t>
  </si>
  <si>
    <t>Raja senta</t>
  </si>
  <si>
    <t>Megachasma pelagios</t>
  </si>
  <si>
    <t>Megachasmidae</t>
  </si>
  <si>
    <t>40N-40S</t>
  </si>
  <si>
    <t>Cestracion japonicus</t>
  </si>
  <si>
    <t>Heterodontus mexicanus</t>
  </si>
  <si>
    <t>10N-31N</t>
  </si>
  <si>
    <t>Heterodontus portusjacksoni</t>
  </si>
  <si>
    <t>27S-44S</t>
  </si>
  <si>
    <t>Cestracion heterodontus OR Heterodontus philippi OR Heterondotus bonaespei OR Squalus jacksoni OR Squalus jacksonii OR Squalus philippi OR Squalus philippinus OR Squalus portusjacksoni</t>
  </si>
  <si>
    <t>Heterodontus zebra</t>
  </si>
  <si>
    <t>40N-20S</t>
  </si>
  <si>
    <t>Centracion zebra OR Cestracion amboinensis</t>
  </si>
  <si>
    <t>Hexanchus griseus</t>
  </si>
  <si>
    <t>Hexanchus corinum OR Hexanchus corinus OR Hexanchus griseus australis OR Monopterinus griseus OR Notidanus griseus OR Notidanus monge OR Notidanus vulgaris OR Squalus griseus OR Squalus vacca</t>
  </si>
  <si>
    <t>Hexanchus nakamurai</t>
  </si>
  <si>
    <t>49N-35S</t>
  </si>
  <si>
    <t>Hexanchus griseus nakamurai OR Hexanchus vitulus</t>
  </si>
  <si>
    <t>Himantura bleekeri</t>
  </si>
  <si>
    <t>105WD</t>
  </si>
  <si>
    <t>4.38N-22N</t>
  </si>
  <si>
    <t>Dasyatis bleekeri OR Dasyatis blekeeri OR Trygon bleekeri</t>
  </si>
  <si>
    <t>Himantura chaophraya</t>
  </si>
  <si>
    <t>240WD</t>
  </si>
  <si>
    <t>25N-20S</t>
  </si>
  <si>
    <t>Dasyatis chaophraya OR Himantura chaophrya</t>
  </si>
  <si>
    <t>Himantura fai</t>
  </si>
  <si>
    <t>9N-26S</t>
  </si>
  <si>
    <t>Himantura gerrardi</t>
  </si>
  <si>
    <t>1.25N-24.25S</t>
  </si>
  <si>
    <t>Mustelus lunulatus</t>
  </si>
  <si>
    <t>7N-33N</t>
  </si>
  <si>
    <t>Mustelus manazo</t>
  </si>
  <si>
    <t>45N-10S</t>
  </si>
  <si>
    <t>Mustelus monazo OR Myrmillo manazo</t>
  </si>
  <si>
    <t>Mustelus mento</t>
  </si>
  <si>
    <t>0-57S</t>
  </si>
  <si>
    <t>Galeorhinus mento OR Mustelus abbotti OR Mustelus edulis</t>
  </si>
  <si>
    <t>Mustelus mosis</t>
  </si>
  <si>
    <t>7N-30N</t>
  </si>
  <si>
    <t>Mustelus mustelus</t>
  </si>
  <si>
    <t>58N-34S</t>
  </si>
  <si>
    <t>Galeus laevis OR Mustellus levis OR Mustelus equestris OR Mustelus laevis OR Squalus mustelus</t>
  </si>
  <si>
    <t>Mustelus punctulatus</t>
  </si>
  <si>
    <t>20N-45N</t>
  </si>
  <si>
    <t>Mustellus punctulatus OR Mustelus mediterraneus</t>
  </si>
  <si>
    <t>Mustelus schmitti</t>
  </si>
  <si>
    <t>28S-45S</t>
  </si>
  <si>
    <t>Mustelus whitneyi</t>
  </si>
  <si>
    <t>3S-54S</t>
  </si>
  <si>
    <t>Myliobatis aquila</t>
  </si>
  <si>
    <t>183WD</t>
  </si>
  <si>
    <t>54N-35S</t>
  </si>
  <si>
    <t>Leiobatus aquila OR Myliobatis cervus OR Myliobatis equila OR Myliobatis noctula OR Myliobatus aquila OR Raia rhombus OR Raja aquila</t>
  </si>
  <si>
    <t>Myliobatis australis</t>
  </si>
  <si>
    <t>27S-43S</t>
  </si>
  <si>
    <t>Myliobatis californica</t>
  </si>
  <si>
    <t>180WD</t>
  </si>
  <si>
    <t>43N-5S</t>
  </si>
  <si>
    <t>Myliobatis californicus</t>
  </si>
  <si>
    <t>Myliobatis chilensis</t>
  </si>
  <si>
    <t>Myliobatis freminvillii</t>
  </si>
  <si>
    <t>38.87N-22.82S</t>
  </si>
  <si>
    <t>Dasyatis uarnak OR Dasybatus uarnak OR Himantura punctata OR Raja sephen uarnak OR Trygon punctata OR Trygon uarnak</t>
  </si>
  <si>
    <t>Himantura undulata</t>
  </si>
  <si>
    <t>30N-24S</t>
  </si>
  <si>
    <t>Trygon undulata</t>
  </si>
  <si>
    <t>Himantura walga</t>
  </si>
  <si>
    <t>45WD</t>
  </si>
  <si>
    <t>29.5N-7.67S</t>
  </si>
  <si>
    <t>Dasyatis walga OR Himantura heterurus OR Trygon heterurus OR Trygon walga</t>
  </si>
  <si>
    <t>Hypnos monopterygius</t>
  </si>
  <si>
    <t>Torpedinidae</t>
  </si>
  <si>
    <t>21S-38S</t>
  </si>
  <si>
    <t>Hypnos monopterygium OR Hypnos subnigrum OR Lophius monopterygius</t>
  </si>
  <si>
    <t>Iago omanensis</t>
  </si>
  <si>
    <t>10N-30N</t>
  </si>
  <si>
    <t>Eugaleus omanensis OR Galeorhinus omanensis OR Jago omanensis OR Lago omanensis</t>
  </si>
  <si>
    <t>Isurus oxyrinchus</t>
  </si>
  <si>
    <t>61N-56S</t>
  </si>
  <si>
    <t>Carcharias tigris OR Isuropsis dekayi OR Isuropsis glaucus OR Isuropsis mako OR Isurus africanus OR Isurus bideni OR Isurus cepedii OR Isurus guentheri OR Isurus mako OR Isurus oxyrhincus OR Isurus oxyrhynchus OR Isurus spallanzani OR Isurus tigris OR Isurus tigris africanus OR Lamna glauca OR Lamna guentheri OR Lamna huidobrii OR Lamna oxyrhina OR Oxyrhina glauca OR Oxyrhina gomphodon OR Squalus cepedii</t>
  </si>
  <si>
    <t>Lamiopsis temmincki</t>
  </si>
  <si>
    <t>24N-4S</t>
  </si>
  <si>
    <t>Narcine indica OR Narcine macrura OR Narcine microphthalma OR Raja timlei</t>
  </si>
  <si>
    <t>Narke japonica</t>
  </si>
  <si>
    <t>15.67N-35.15N</t>
  </si>
  <si>
    <t>Torpedo japonica</t>
  </si>
  <si>
    <t>Nebrius ferrugineus</t>
  </si>
  <si>
    <t>41N-27S</t>
  </si>
  <si>
    <t>Ginglymostoma concolor OR Ginglymostoma ferruginea OR Ginglymostoma ferrugineum OR Ginglymostoma muelleri OR Ginglymostoma rueppellii OR Nebrius concolor OR Nebrius doldi OR Nebrius macrurus OR Nebrodes concolor ogilbyi OR Nebrodes macrurus OR Scyllium ferrugineum OR Scymnus porosus</t>
  </si>
  <si>
    <t>Negaprion acutidens</t>
  </si>
  <si>
    <t>30N-32S</t>
  </si>
  <si>
    <t>Apeionodon acutidens OR Aprionodon acutidens OR Aprionodon acutidens queenslandicus OR Carcharias acutidens OR Carcharias munzingeri OR Eulamia odontaspis OR Hemigaleops fosteri OR Mystidens innominatus OR Negaprion odontaspis OR Negaprion queenslandicus OR Odontaspis madagascariensis</t>
  </si>
  <si>
    <t>Negaprion brevirostris</t>
  </si>
  <si>
    <t>45N-39S</t>
  </si>
  <si>
    <t>Hypoprion brevirostris</t>
  </si>
  <si>
    <t>Notorynchus cepedianus</t>
  </si>
  <si>
    <t>56N-55S</t>
  </si>
  <si>
    <t>Mitsukurina owstoni</t>
  </si>
  <si>
    <t>Mitsukurinidae</t>
  </si>
  <si>
    <t>48N-55S</t>
  </si>
  <si>
    <t>Odontaspis nasutus OR Scapanorhynchus dofleini OR Scapanorhynchus jordani OR Scapanorhynchus owstoni</t>
  </si>
  <si>
    <t>Mobula hypostoma</t>
  </si>
  <si>
    <t>120WD</t>
  </si>
  <si>
    <t>Cephaloptera massenoidea OR Cephaloptera olfersii OR Cephalopterus hypostomus OR Ceratobatis robertsi OR Ceratobatis robertsii OR Mobula olfersii OR Mobula robertsi</t>
  </si>
  <si>
    <t>Mobula japanica</t>
  </si>
  <si>
    <t>310WD</t>
  </si>
  <si>
    <t>40N-30S</t>
  </si>
  <si>
    <t>Cephaloptera japanica OR Mobula japonica OR Mobula rancureli</t>
  </si>
  <si>
    <t>Mobula munkiana</t>
  </si>
  <si>
    <t>Mobula thurstoni</t>
  </si>
  <si>
    <t>38N-34S</t>
  </si>
  <si>
    <t>Dicerobatis thurstoni OR Mobula lucasana</t>
  </si>
  <si>
    <t>Mustelus antarcticus</t>
  </si>
  <si>
    <t>28S-44S</t>
  </si>
  <si>
    <t>Emissola ganearum OR Emissola maugeana</t>
  </si>
  <si>
    <t>Mustelus asterias</t>
  </si>
  <si>
    <t>16N-61N</t>
  </si>
  <si>
    <t>Mustelus plebejus OR Mustelus stellatus OR Squalus albomaculatus OR Squalus hinnulus</t>
  </si>
  <si>
    <t>Mustelus californicus</t>
  </si>
  <si>
    <t>23N-40N</t>
  </si>
  <si>
    <t>Mustelus canis</t>
  </si>
  <si>
    <t>42N-44S</t>
  </si>
  <si>
    <t>Allomycter dissutus OR Mustelus canis canis OR Mustelus canis insularis OR Squalus canis</t>
  </si>
  <si>
    <t>Mustelus dorsalis</t>
  </si>
  <si>
    <t>20N-5S</t>
  </si>
  <si>
    <t>Mustelus griseus</t>
  </si>
  <si>
    <t>11N-40N</t>
  </si>
  <si>
    <t>Cynias kanekonis OR Mustelus kanekonis</t>
  </si>
  <si>
    <t>Mustelus henlei</t>
  </si>
  <si>
    <t>Rhinotriacis henlei OR Triakis henlei</t>
  </si>
  <si>
    <t>Mustelus lenticulatus</t>
  </si>
  <si>
    <t>34S-48S</t>
  </si>
  <si>
    <t>21N-25N</t>
  </si>
  <si>
    <t>Raja hollandi</t>
  </si>
  <si>
    <t>Okamejei kenojei</t>
  </si>
  <si>
    <t>20.75N-41.75N</t>
  </si>
  <si>
    <t>Dipturus kenojei OR Raja fusca OR Raja japonica OR Raja karagea OR Raja katsukii OR Raja kenojei OR Raja porosa OR Raja tobae</t>
  </si>
  <si>
    <t>Orectolobus maculatus</t>
  </si>
  <si>
    <t>Squalus appendiculatus OR Squalus barbatus OR Squalus lobatus OR Squalus maculatus</t>
  </si>
  <si>
    <t>Orectolobus ornatus</t>
  </si>
  <si>
    <t>1N-40S</t>
  </si>
  <si>
    <t>Crossorhinus ornatus OR Orectolobus devisi</t>
  </si>
  <si>
    <t>Oxynotus centrina</t>
  </si>
  <si>
    <t>Oxynotidae</t>
  </si>
  <si>
    <t>70N-37S</t>
  </si>
  <si>
    <t>Centrina oxynotus OR Centrina salviani OR Centrina vulpecula OR Oxinotus centrina OR Squalus centrina</t>
  </si>
  <si>
    <t>Parascyllium ferrugineum</t>
  </si>
  <si>
    <t>Parascylliidae</t>
  </si>
  <si>
    <t>31S-45S</t>
  </si>
  <si>
    <t>Parascyllium multimaculatum</t>
  </si>
  <si>
    <t>Paratrygon aiereba</t>
  </si>
  <si>
    <t>Potamotrygonidae</t>
  </si>
  <si>
    <t>12.52S-12.53S</t>
  </si>
  <si>
    <t>Disceus thayeri OR Trygon aiereba OR Trygon strogylopterus</t>
  </si>
  <si>
    <t>Pastinachus sephen</t>
  </si>
  <si>
    <t>32N-32S</t>
  </si>
  <si>
    <t>Dasyatis gruveli OR Dasyatis sephen OR Dasybatus gruveli OR Dasybatus sephen OR Hypolophus sephen OR Pastinachus gruveli OR Pastinachus sephen ater OR Raia sancur OR Raja sancur OR Raja sephen OR Taeniura atra OR Trigon forskalii OR Trygon sephen</t>
  </si>
  <si>
    <t>Platyrhina sinensis</t>
  </si>
  <si>
    <t>26.25N-17.75S</t>
  </si>
  <si>
    <t>Rhina sinensis</t>
  </si>
  <si>
    <t>Platyrhinoidis triseriata</t>
  </si>
  <si>
    <t>22N-38N</t>
  </si>
  <si>
    <t>Platyrhina triseriata OR Platyrhinoides triseriata</t>
  </si>
  <si>
    <t>Plesiobatis daviesi</t>
  </si>
  <si>
    <t>Plesiobatidae</t>
  </si>
  <si>
    <t>33N-33S</t>
  </si>
  <si>
    <t>Myliobatis freminvillei</t>
  </si>
  <si>
    <t>Myliobatis goodei</t>
  </si>
  <si>
    <t>25.9S-65.36S</t>
  </si>
  <si>
    <t>Myliobatis hamlyni</t>
  </si>
  <si>
    <t>48WD</t>
  </si>
  <si>
    <t>17S-26S</t>
  </si>
  <si>
    <t>Myliobatis longirostris</t>
  </si>
  <si>
    <t>95WD</t>
  </si>
  <si>
    <t>21N-32N</t>
  </si>
  <si>
    <t>Myliobatis peruvianus</t>
  </si>
  <si>
    <t>12.08S-17.63S</t>
  </si>
  <si>
    <t>Myliobatis peruanus</t>
  </si>
  <si>
    <t>Myliobatis tenuicaudatus</t>
  </si>
  <si>
    <t>150WD</t>
  </si>
  <si>
    <t>29.25S-43.25S</t>
  </si>
  <si>
    <t>Myliobatis tenuicandatus OR Myliobatis tenuicaudatis OR Myliobatus tentuicaudatus</t>
  </si>
  <si>
    <t>Myliobatis tobijei</t>
  </si>
  <si>
    <t>32.75N-8.75S</t>
  </si>
  <si>
    <t>Mobula tobijei OR Myliobatis tobije</t>
  </si>
  <si>
    <t>Narcine brasiliensis</t>
  </si>
  <si>
    <t>54WD</t>
  </si>
  <si>
    <t>37N-39S</t>
  </si>
  <si>
    <t>Narcine brachypleura OR Torpedo brasiliensis</t>
  </si>
  <si>
    <t>Narcine entemedor</t>
  </si>
  <si>
    <t>7N-32N</t>
  </si>
  <si>
    <t>Narcine maculata</t>
  </si>
  <si>
    <t>24.95N-10S</t>
  </si>
  <si>
    <t>Narcine firma OR Raja maculata</t>
  </si>
  <si>
    <t>Narcine tasmaniensis</t>
  </si>
  <si>
    <t>31S-44S</t>
  </si>
  <si>
    <t>Narcine timlei</t>
  </si>
  <si>
    <t>26N-16.58S</t>
  </si>
  <si>
    <t>Potamotrygon orbignyi</t>
  </si>
  <si>
    <t>4N-12.52S</t>
  </si>
  <si>
    <t>Potamotrygon dumerilii OR Potamotrygon humerosus OR Potamotrygon reticulatus OR Trygon dorbignyi OR Trygon dumerilii OR Trygon reticulatus</t>
  </si>
  <si>
    <t>Potamotrygon schroederi</t>
  </si>
  <si>
    <t>Potamotrygon scobina</t>
  </si>
  <si>
    <t>45DL</t>
  </si>
  <si>
    <t>Potamotrygon signata</t>
  </si>
  <si>
    <t>30WD</t>
  </si>
  <si>
    <t>Potamotrygon signatus</t>
  </si>
  <si>
    <t>Potamotrygon yepezi</t>
  </si>
  <si>
    <t>9.91N-9.92N</t>
  </si>
  <si>
    <t>Prionace glauca</t>
  </si>
  <si>
    <t>66N-55S</t>
  </si>
  <si>
    <t>Carcharhinus macki OR Carcharias glaucus OR Carcharias gracilis OR Carcharias hirundinaceus OR Carcharias pugae OR Carcharinus glaucus OR Glyphis glaucus OR Hypoprion isodus OR Isurus glaucus OR Prionace mackiei OR Prionacea glauca OR Squalus glaucus OR Thalassinus rondeletti OR Thalassinus rondelettii</t>
  </si>
  <si>
    <t>Pristiophorus cirratus</t>
  </si>
  <si>
    <t>Pristiophoriformes</t>
  </si>
  <si>
    <t>Pristiophoridae</t>
  </si>
  <si>
    <t>20S-41S</t>
  </si>
  <si>
    <t>Pristis cirratus OR Squalus anisodon OR Squalus tentaculatus</t>
  </si>
  <si>
    <t>Pristiophorus nudipinnis</t>
  </si>
  <si>
    <t>31S-41S</t>
  </si>
  <si>
    <t>Pristiophorus owenii</t>
  </si>
  <si>
    <t>Pristis perotteti</t>
  </si>
  <si>
    <t>32N-19S</t>
  </si>
  <si>
    <t>Pristis perrotteti</t>
  </si>
  <si>
    <t>Pristis zijsron</t>
  </si>
  <si>
    <t>30N-37S</t>
  </si>
  <si>
    <t>Pristis zisron OR Pristis zyrson OR Pristis zysron OR Pristis zysross</t>
  </si>
  <si>
    <t>Psammobatis scobina</t>
  </si>
  <si>
    <t>29.25S-57.25S</t>
  </si>
  <si>
    <t>Malacorhina mira OR Malacorhina scobina OR Raja mira OR Raja philippii OR Raja scobina OR Uraptera scobina</t>
  </si>
  <si>
    <t>Pteroplatytrygon violacea</t>
  </si>
  <si>
    <t>52N-50S</t>
  </si>
  <si>
    <t>Heptanchus indicus OR Heptanchus pectorosus OR Heptrachias pectorosus OR Heptranchias cepedianus OR Heptranchias pectorosus OR Heptranchias spilotus OR Notidanus ferox OR Notidanus indicus OR Notidanus medinae OR Notidanus wolniczkyi OR Notorhynchus borealis OR Notorhynchus cepedianus OR Notorhynchus maculatus OR Notorhynchus ocellatus OR Notorhynchus platycephalu OR Notorynchus indicus OR Notorynchus macdonaldi OR  Notorynchus maculatum OR Notorynchus maculatus OR Notorynchus pectorosus OR Notorynchus platycephalus OR Squalus cepedianus OR Squalus platycephalus</t>
  </si>
  <si>
    <t>Odontaspis ferox</t>
  </si>
  <si>
    <t>Odontapsididae</t>
  </si>
  <si>
    <t>50N-49S</t>
  </si>
  <si>
    <t>Carcharias ferox OR Odontaspis herbsti OR Squalus ferox</t>
  </si>
  <si>
    <t>Okamejei cerva</t>
  </si>
  <si>
    <t>32S-44S</t>
  </si>
  <si>
    <t>Raja cerva OR Dipturus cerva</t>
  </si>
  <si>
    <t>Okamejei hollandi</t>
  </si>
  <si>
    <t>Raia chantenay OR Raia desmarestia OR Raja diaphanes</t>
  </si>
  <si>
    <t>Raja inornata</t>
  </si>
  <si>
    <t>23N-49N</t>
  </si>
  <si>
    <t>Raia inornata OR Raia inornata inermis OR Raja jordani</t>
  </si>
  <si>
    <t>Raja microocellata</t>
  </si>
  <si>
    <t>24N-55N</t>
  </si>
  <si>
    <t>Raia microocellata OR Raja microcellata</t>
  </si>
  <si>
    <t>Raja miraletus</t>
  </si>
  <si>
    <t>Raia ocellifera OR Raia quadrimaculata OR Raja quadrimaculata</t>
  </si>
  <si>
    <t>Raja montagui</t>
  </si>
  <si>
    <t>Raja oculata</t>
  </si>
  <si>
    <t>Raja radula</t>
  </si>
  <si>
    <t>Raja atra</t>
  </si>
  <si>
    <t>Raja rhina</t>
  </si>
  <si>
    <t>22N-61N</t>
  </si>
  <si>
    <t>Raia rhina</t>
  </si>
  <si>
    <t>Raja stellulata</t>
  </si>
  <si>
    <t>30N-60N</t>
  </si>
  <si>
    <t>Raia stellulata OR Raja montereyensis</t>
  </si>
  <si>
    <t>Raja undulata</t>
  </si>
  <si>
    <t>15N-53N</t>
  </si>
  <si>
    <t>Raja fenestra OR Raja mosaica OR Raja picta</t>
  </si>
  <si>
    <t>Raja velezi</t>
  </si>
  <si>
    <t>15.67N-0.26S</t>
  </si>
  <si>
    <t>Raja whitleyi</t>
  </si>
  <si>
    <t>Dipturus whitleyi OR Raja ogilbyi</t>
  </si>
  <si>
    <t>Rajella bathyphila</t>
  </si>
  <si>
    <t>16N-55N</t>
  </si>
  <si>
    <t>Raja bathyphila OR Raja bathyphilla</t>
  </si>
  <si>
    <t>Rajella leopardus</t>
  </si>
  <si>
    <t>17.25S-35.75S</t>
  </si>
  <si>
    <t>Raia leopardus OR Raja leopardus</t>
  </si>
  <si>
    <t>Rhina ancylostoma</t>
  </si>
  <si>
    <t>42N-34S</t>
  </si>
  <si>
    <t>Rhina anclyostoma OR Rhina ancylostomus OR Rhina cyclostomus OR Squatina ancyclostoma</t>
  </si>
  <si>
    <t>Rhinobatos cemiculus</t>
  </si>
  <si>
    <t>42N-17S</t>
  </si>
  <si>
    <t>Rhinobatos cemiculus rasus OR Rhinobatos congolensis OR Rhinobatos rasus OR Rhinobatus cemiculus OR Rhinobatus congolensis OR Rhinobatus rasus</t>
  </si>
  <si>
    <t>Rhinobatos granulatus</t>
  </si>
  <si>
    <t>25.25N-27.25S</t>
  </si>
  <si>
    <t>Glaucostegus granulatus OR Rhinobatus acutus OR Rhinobatus granulatus</t>
  </si>
  <si>
    <t>Rhinobatos halavi</t>
  </si>
  <si>
    <t>20N-20S</t>
  </si>
  <si>
    <t>Urotrygon davesi OR Urotrygon daviesi</t>
  </si>
  <si>
    <t>Plesiotrygon iwamae</t>
  </si>
  <si>
    <t>58WD</t>
  </si>
  <si>
    <t>Potamotrygon brachyura</t>
  </si>
  <si>
    <t>Potamotrygon brumi OR Trygon brachyurus</t>
  </si>
  <si>
    <t>Potamotrygon circularis</t>
  </si>
  <si>
    <t>Potamotrygon constellata</t>
  </si>
  <si>
    <t>62WD</t>
  </si>
  <si>
    <t>2.41S-2.42S</t>
  </si>
  <si>
    <t>Toeniura constellata</t>
  </si>
  <si>
    <t>Potamotrygon falkneri</t>
  </si>
  <si>
    <t>47WD</t>
  </si>
  <si>
    <t>23S</t>
  </si>
  <si>
    <t>Potamotrygon menchacai</t>
  </si>
  <si>
    <t>Potamotrygon henlei</t>
  </si>
  <si>
    <t>Trygon henlei</t>
  </si>
  <si>
    <t>Potamotrygon hystrix</t>
  </si>
  <si>
    <t>40WD</t>
  </si>
  <si>
    <t>8.61N-30.67S</t>
  </si>
  <si>
    <t>Potamotrygon histrix OR Trygon hystrix</t>
  </si>
  <si>
    <t>Potamotrygon leopoldi</t>
  </si>
  <si>
    <t>Potamotrygon magdalenae</t>
  </si>
  <si>
    <t>35WD</t>
  </si>
  <si>
    <t>Taeniura magdalenae</t>
  </si>
  <si>
    <t>Potamotrygon motoro</t>
  </si>
  <si>
    <t>0.92N-34S</t>
  </si>
  <si>
    <t>Paratrygon laticeps OR Potamotrygon alba OR Potamotrygon labradori OR Potamotrygon laticeps OR Potamotrygon pauckei OR Taeniura motoro OR Trygon garrapa OR Trygon mulleri</t>
  </si>
  <si>
    <t>Glaucostegus typus OR Rhinobatos armatus OR Rhinobatos batillium OR Rhinobatos batillum OR Rhinobatus armatus OR Rhinobatus batillum OR Rhinobatus typus</t>
  </si>
  <si>
    <t>Rhinochimaera atlantica</t>
  </si>
  <si>
    <t>Chimaeriformes</t>
  </si>
  <si>
    <t>Rhinochimaeridae</t>
  </si>
  <si>
    <t>Rhinoptera adspersa</t>
  </si>
  <si>
    <t>Rhinoptera bonasus</t>
  </si>
  <si>
    <t>213WD</t>
  </si>
  <si>
    <t>42N-1S</t>
  </si>
  <si>
    <t>Raja bonasus OR Rhinoptera affinis OR Rhinoptera lalandii</t>
  </si>
  <si>
    <t>Rhinoptera javanica</t>
  </si>
  <si>
    <t>24.95N-33.53S</t>
  </si>
  <si>
    <t>Rhinopthera javanica</t>
  </si>
  <si>
    <t>Rhinoptera steindachneri</t>
  </si>
  <si>
    <t>90WD</t>
  </si>
  <si>
    <t>31.25N-0.75S</t>
  </si>
  <si>
    <t>Rhinoraja longi</t>
  </si>
  <si>
    <t>Rhizoprionodon acutus</t>
  </si>
  <si>
    <t>35N-30S</t>
  </si>
  <si>
    <t>Carcharhinus acutus OR Carcharias aaronis OR Carcharias acutus OR Carcharias crenidens OR Carcharias eumeces OR Carcharias walbeehmi OR Carcharias walbeehmii OR Carcharias walbenii OR Cynocephalus acutus OR Hypoprion acutus OR Scoliodon acutus OR Scoliodon longmani OR Scoliodon vagatus OR Scoliodon walbeehmi OR Scoliodon walbeehmii OR Scoliodon walbeemii OR Scolliodon walbechmii</t>
  </si>
  <si>
    <t>Rhizoprionodon lalandei</t>
  </si>
  <si>
    <t>13N-33S</t>
  </si>
  <si>
    <t>Carcharias lalandii OR Rhizoprionodon lalandei OR Rhizoprionodon lalandi OR Scoliodon intermedius OR Scoliodon lalandei</t>
  </si>
  <si>
    <t>Rhizoprionodon terraenovae</t>
  </si>
  <si>
    <t>43N-25S</t>
  </si>
  <si>
    <t>Rhizoprionodon terraenova OR Scoliodon terraenovae OR Squalus terraenovae</t>
  </si>
  <si>
    <t>Rhynchobatus australiae</t>
  </si>
  <si>
    <t>Rhynchobatus djiddensis australiae</t>
  </si>
  <si>
    <t>Rhynchobatus djiddensis</t>
  </si>
  <si>
    <t>35N-35S</t>
  </si>
  <si>
    <t>Dasyatis atratus OR Dasyatis guileri OR Dasyatis purpurea OR Dasyatis purpureus OR Dasyatis violacea OR Trygon purpurea OR Trygon violacea</t>
  </si>
  <si>
    <t>Raja asterias</t>
  </si>
  <si>
    <t>35N-45N</t>
  </si>
  <si>
    <t>Raia punctata OR Raia stellata OR Raja jojenia OR Raja punctata OR Raja punctatus OR Raja schultzii OR Raja stellata</t>
  </si>
  <si>
    <t>Raja binoculata</t>
  </si>
  <si>
    <t>31N-61N</t>
  </si>
  <si>
    <t>Dipturus binoculata OR Raja cooperi</t>
  </si>
  <si>
    <t>Raja brachyura</t>
  </si>
  <si>
    <t>21N-60N</t>
  </si>
  <si>
    <t>Raia blanda OR Raia brachyura OR Raja blanda</t>
  </si>
  <si>
    <t>Raja clavata</t>
  </si>
  <si>
    <t>70N-29S</t>
  </si>
  <si>
    <t>Cephaleutherus maculatus OR Hieroptera abredonensis OR Raia aspera OR Raia rhizacanthus OR Raia rubus OR Raja aspera OR Raja bonaespeiensis OR Raja leiobatos OR Raja pontica OR Raja rubus</t>
  </si>
  <si>
    <t>Raja eglanteria</t>
  </si>
  <si>
    <t>22N-48N</t>
  </si>
  <si>
    <t>Scyliorhinus canicula</t>
  </si>
  <si>
    <t>12N-63N</t>
  </si>
  <si>
    <t>Sciliorhinus caniculus OR Catulus duhamelii OR Scyliorhinus canicula albomaculata OR Scyliorhinus caniculus OR Squalus canicula OR Squalus catulus OR Squalus elegans</t>
  </si>
  <si>
    <t>Scyliorhinus haeckelii</t>
  </si>
  <si>
    <t>11N-32S</t>
  </si>
  <si>
    <t>Catulus haeckelii OR Scyliorhinus fernandezi OR Scyliorhinus haeckeli OR Scyliorhinus haeckelii OR Scyliorhinus retifer haeckelii</t>
  </si>
  <si>
    <t>Scyliorhinus stellaris</t>
  </si>
  <si>
    <t>12N-64N</t>
  </si>
  <si>
    <t>Scyllium catulus OR Squalus stellaris</t>
  </si>
  <si>
    <t>Somniosus microcephalus</t>
  </si>
  <si>
    <t>83N-49S</t>
  </si>
  <si>
    <t>Leiodon echinatum OR Scymnus glacialis OR Scymnus gunneri OR Scymnus micropterus OR Somniosus brevipinna OR Squalus borealis OR Squalus microcephalus OR Squalus norvegianus</t>
  </si>
  <si>
    <t>Somniosus pacificus</t>
  </si>
  <si>
    <t>70N-47S</t>
  </si>
  <si>
    <t>Somniosus antarcticus</t>
  </si>
  <si>
    <t>Somniosus rostratus</t>
  </si>
  <si>
    <t>47N-43S</t>
  </si>
  <si>
    <t>Heteroscymnus longus OR Scymnus rostratus OR Somniosus bauchotae OR Somniosus longus</t>
  </si>
  <si>
    <t>Sphyrna lewini</t>
  </si>
  <si>
    <t>46N-36S</t>
  </si>
  <si>
    <t>Cestracion leeuwenii OR Cestracion oceanica OR Sphyrna diplana OR Sphyrna leweni OR Zygaena erythraea OR Zygaena indica OR Zygaena lewini</t>
  </si>
  <si>
    <t>Sphyrna mokarran</t>
  </si>
  <si>
    <t>45N-37S</t>
  </si>
  <si>
    <t>Sphyrna ligo OR Sphyrna mokorran OR Zygaena dissimilis OR Zygaena mokarran</t>
  </si>
  <si>
    <t>Sphyrna tiburo</t>
  </si>
  <si>
    <t>45N-36S</t>
  </si>
  <si>
    <t>Sphyrna tiburo tiburo OR Sphyrna vespertina OR Squalus tiburo</t>
  </si>
  <si>
    <t>Sphyrna tudes</t>
  </si>
  <si>
    <t>46N-57S</t>
  </si>
  <si>
    <t>Sphyraena tudes OR Sphyrna bigelowi OR Spyrna tudes OR Zygaena tudes</t>
  </si>
  <si>
    <t>Sphyrna zygaena</t>
  </si>
  <si>
    <t>59N-55S</t>
  </si>
  <si>
    <t>Glaucostegus halavi OR Raia halavi OR Raja halavi OR Rhinobatus halavi</t>
  </si>
  <si>
    <t>Rhinobatos leucorhynchus</t>
  </si>
  <si>
    <t>22N-3S</t>
  </si>
  <si>
    <t>Rhinobates leucorhynchus</t>
  </si>
  <si>
    <t>Rhinobatos planiceps</t>
  </si>
  <si>
    <t>16N-20S</t>
  </si>
  <si>
    <t>Rhinobatus planiceps</t>
  </si>
  <si>
    <t>Rhinobatos productus</t>
  </si>
  <si>
    <t>16N-38N</t>
  </si>
  <si>
    <t>Rhinobatis producta</t>
  </si>
  <si>
    <t>Rhinobatos rhinobatos</t>
  </si>
  <si>
    <t>44N-17S</t>
  </si>
  <si>
    <t>Leiobatus panduratus OR Raja rhinobatos OR Rhinobatus columnae OR Rhinobatus duhameli OR Rhinobatus rhinobatus OR Squatinoraja colonna</t>
  </si>
  <si>
    <t>Rhinobatos schlegelii</t>
  </si>
  <si>
    <t>22.88N-25.16N</t>
  </si>
  <si>
    <t>Rhinobatos schlegeli OR Rhinobatos schlegelli OR Rhinobatus natalensis OR Rhinobatus schlegelii</t>
  </si>
  <si>
    <t>Rhinobatos typus</t>
  </si>
  <si>
    <t>24N-32S</t>
  </si>
  <si>
    <t>Acanthias blainville OR Acanthicus blainvillii OR Squalus blainvilii OR Squalus blainvillei</t>
  </si>
  <si>
    <t>Squalus megalops</t>
  </si>
  <si>
    <t>42N-41S</t>
  </si>
  <si>
    <t>Acanthias megalops OR Squalis megalops OR Squalus acutipinnis</t>
  </si>
  <si>
    <t>Squalus melanurus</t>
  </si>
  <si>
    <t>21S-23S</t>
  </si>
  <si>
    <t>Squalus mitsukurii</t>
  </si>
  <si>
    <t>45N-55S</t>
  </si>
  <si>
    <t>Squalus mitsukuri</t>
  </si>
  <si>
    <t>Squatina australis</t>
  </si>
  <si>
    <t>Squatiniformes</t>
  </si>
  <si>
    <t>Squatinidae</t>
  </si>
  <si>
    <t>18S-41S</t>
  </si>
  <si>
    <t>Squatina californica</t>
  </si>
  <si>
    <t>22N-60N</t>
  </si>
  <si>
    <t>Squatina japonica</t>
  </si>
  <si>
    <t>19N-41N</t>
  </si>
  <si>
    <t>Squatina squatina</t>
  </si>
  <si>
    <t>21N-63N</t>
  </si>
  <si>
    <t>Squalus squatina OR Squatina angelus OR Squatina europaea OR Squatina laevis OR Squatina lewis OR Squatina vulgaris</t>
  </si>
  <si>
    <t>Stegostoma fasciatum</t>
  </si>
  <si>
    <t>Stegostomatidae</t>
  </si>
  <si>
    <t>41N-30S</t>
  </si>
  <si>
    <t>Scyllia quinquecornuatum OR Scyllium heptagonum OR Squalus cirrosus OR Squalus fasciatus OR Squalus longicaudus OR Squalus tygrinus OR Stegastoma fasciatum OR Stegostoma carinatum OR Stegostoma fasciata OR Stegostoma fasciaturn OR Stegostoma fasciatus OR Stegostoma tigrinum naucum OR Stegostoma varium OR Stegostoma varius</t>
  </si>
  <si>
    <t>Sutorectus tentaculatus</t>
  </si>
  <si>
    <t>26S-35S</t>
  </si>
  <si>
    <t>Crossorhinus tentacularis OR Crossorhinus tentaculatus OR Orectolobus tentaculatus</t>
  </si>
  <si>
    <t>Sympterygia bonapartii</t>
  </si>
  <si>
    <t>63WD</t>
  </si>
  <si>
    <t>Raia marplatensis OR Raja microps OR Sympterygia bonapartei</t>
  </si>
  <si>
    <t>Sympterygia brevicaudatus</t>
  </si>
  <si>
    <t>3S-37S</t>
  </si>
  <si>
    <t>Psammobatis asper OR Psammobatis brevicaudatus OR Psammobatis caudispina OR Psammobatis chilcae OR Psammobatis maculatus OR Sympterygia brevicaudata</t>
  </si>
  <si>
    <t>Raja djiddensis OR Rhinchobatus djiddensis OR Rhinobatus djiddensis OR Rhinobatus maculata OR Rhynchobatus djeddensis OR Rhynchobatus djiddenis OR Rhynchobatus djidensis OR Rhyncobatis djeddensis OR Rhyncobatus djeddensis OR Rhyncobatus djiddensis OR Rynchobatus djiddensis australiae</t>
  </si>
  <si>
    <t>Rostroraja alba</t>
  </si>
  <si>
    <t>56N-37S</t>
  </si>
  <si>
    <t>Raia alba OR Raia rostellata OR Raja alba OR Raja bicolor OR Raja bramante OR Raja marginata OR Raja rostellata</t>
  </si>
  <si>
    <t>Scoliodon laticaudus</t>
  </si>
  <si>
    <t>Carcharias macrorhynchos OR Carcharias muelleri OR Carcharias palasoora OR Carcharias sorrahkowah OR Physodon muelleri OR Scoliodon sorrakawah OR Scoliodon sorrakowa</t>
  </si>
  <si>
    <t>Narcacion marmoratus OR Narcobatus marmoratus OR Torpedo diversicolor OR Torpedo galvani OR Torpedo immaculata OR Torpedo picta OR Torpedo punctata OR Torpedo trepidans OR Torpedo vulgaris</t>
  </si>
  <si>
    <t>Torpedo nobiliana</t>
  </si>
  <si>
    <t>Narcacion nobilianus OR Narcobatus nobilianus OR Tetronarce nobiliana OR Torpedo emarginata OR Torpedo hebetans OR Torpedo nigra OR Torpedo nobilianus OR Torpedo nobililana OR Torpedo occidentalis OR Torpedo walshii</t>
  </si>
  <si>
    <t>Torpedo torpedo</t>
  </si>
  <si>
    <t>46N-17S</t>
  </si>
  <si>
    <t>Narcacion torpedo OR Raja torpedo OR Torpedo narce OR Torpedo narke OR Torpedo ocellata OR Torpedo oculata OR Torpedo unimaculata</t>
  </si>
  <si>
    <t>Triakis maculata</t>
  </si>
  <si>
    <t>0-30S</t>
  </si>
  <si>
    <t>Mustelus nigromaculatus OR Triakis scyllium maculatus</t>
  </si>
  <si>
    <t>Triakis scyllium</t>
  </si>
  <si>
    <t>20N-48N</t>
  </si>
  <si>
    <t>Hemigaleus pingi OR Triakis scyllia</t>
  </si>
  <si>
    <t>Triakis semifasciata</t>
  </si>
  <si>
    <t>19N-45N</t>
  </si>
  <si>
    <t>Mustelus felis OR Triakis semifasciatum</t>
  </si>
  <si>
    <t>Trygonorrhina fasciata</t>
  </si>
  <si>
    <t>Rhinobatus dumerilii OR Trygonorhina fasciata OR Trygonorhina fasciata guanerius OR Trygonorhina guaneria OR Trygonorhina guanerius OR Trygonorrhina guaneria OR Trygonorrhina guanerius</t>
  </si>
  <si>
    <t>Typhlonarke aysoni</t>
  </si>
  <si>
    <t>Astrape aysoni</t>
  </si>
  <si>
    <t>Urobatis halleri</t>
  </si>
  <si>
    <t>Urolophidae</t>
  </si>
  <si>
    <t>7N-43N</t>
  </si>
  <si>
    <t>Urolophus halleri OR Urolophus nebulosus OR Urolophus umbrifer</t>
  </si>
  <si>
    <t>Urobatis tumbesensis</t>
  </si>
  <si>
    <t>Urolophus tumbesensis</t>
  </si>
  <si>
    <t>Urogymnus asperrimus</t>
  </si>
  <si>
    <t>147WD</t>
  </si>
  <si>
    <t>31N-30S</t>
  </si>
  <si>
    <t>Sphyrna zigaena OR Spyrna zygaena OR Squalus malleus OR Squalus zygaena OR Zygaena malleus OR Zygaena subarcuata OR Zygaena vulgaris</t>
  </si>
  <si>
    <t>Squalus acanthias</t>
  </si>
  <si>
    <t>Squalidae</t>
  </si>
  <si>
    <t>73N-55S</t>
  </si>
  <si>
    <t>Acanthias americanus OR Acanthias commun OR Acanthias lebruni OR Acanthias linnei OR Acanthias sucklii OR Acanthias vulgaris OR Spinax mediterraneus OR Spinax suckleyi OR Squalus acanthias acanthias OR Squalus acanthias africana OR Squalus achantias OR Squalus barbouri OR Squalus fernandinus OR Squalus kirki OR Squalus suckleyi OR Squalus sucklii OR Squalus tasmaniensis OR Squalus wakiyae OR Squalus whitleyi</t>
  </si>
  <si>
    <t>Squalus blainville</t>
  </si>
  <si>
    <t>50N-29S</t>
  </si>
  <si>
    <t>Anacanthus africanus OR Rachinotus africanus OR Raja africana OR Raja asperrima OR Urogymnosus africanus OR Urogymnus africana OR Urogymnus africanus OR Urogymnus aperrimus OR Urogymnus asperrimus solanderi OR Urogymnus rhombeus</t>
  </si>
  <si>
    <t>Urolophus bucculentus</t>
  </si>
  <si>
    <t>Urolophus concentricus</t>
  </si>
  <si>
    <t>13N-31N</t>
  </si>
  <si>
    <t>Urobatis concentricus</t>
  </si>
  <si>
    <t>Urolophus cruciatus</t>
  </si>
  <si>
    <t>37S-44S</t>
  </si>
  <si>
    <t>Raja cruciata OR Urolophus ephippiatus</t>
  </si>
  <si>
    <t>Urolophus expansus</t>
  </si>
  <si>
    <t>32S-37S</t>
  </si>
  <si>
    <t>Urolophus jamaicensis</t>
  </si>
  <si>
    <t>11N-36N</t>
  </si>
  <si>
    <t>Raia jamaicensis OR Trygonobatus torpedinus OR Urobatis jamaicensis OR Urobatis sloani vermiculatus</t>
  </si>
  <si>
    <t>Urolophus lobatus</t>
  </si>
  <si>
    <t>32S-36S</t>
  </si>
  <si>
    <t>Urolophus maculatus</t>
  </si>
  <si>
    <t>23.25N-31.25N</t>
  </si>
  <si>
    <t>Urobatis maculatus</t>
  </si>
  <si>
    <t>Urolophus paucimaculatus</t>
  </si>
  <si>
    <t>Trygonoptera paucimaculatus</t>
  </si>
  <si>
    <t>Urolophus testaceus</t>
  </si>
  <si>
    <t>26S-38S</t>
  </si>
  <si>
    <t>Trygonoptera australis OR Trygonoptera henlei OR Trygonoptera muelleri OR Trygonoptera testacea OR Trygonoptera testaceus</t>
  </si>
  <si>
    <t>Urotrygon chilensis</t>
  </si>
  <si>
    <t>28.75N-1.75S</t>
  </si>
  <si>
    <t>Urolophus chilensis OR Urotrygon goodei</t>
  </si>
  <si>
    <t>Urotrygon simulatrix</t>
  </si>
  <si>
    <t>7N-8N</t>
  </si>
  <si>
    <t>Urotrygon venezuelae</t>
  </si>
  <si>
    <t>10.38N</t>
  </si>
  <si>
    <t>Zanobatus schoenleinii</t>
  </si>
  <si>
    <t>5N-30N</t>
  </si>
  <si>
    <t>Discobatus schoenleinii OR Platyrhina schoenleinii OR Platyrhinoidis atlantica OR Platyrhinoidis schoenleinii OR Zanobatus atlantica OR Zanobatus atlanticus OR Zanobatus schoenleinni</t>
  </si>
  <si>
    <t>Zapteryx brevirostris</t>
  </si>
  <si>
    <t>22.88S-59.91S</t>
  </si>
  <si>
    <t>Rhinobatos brevirostris OR Rhinobatus brevirostris OR Syrrhina brevirostris</t>
  </si>
  <si>
    <t>Zapteryx exasperata</t>
  </si>
  <si>
    <t>34.75N-1.75S</t>
  </si>
  <si>
    <t>Platyrhina exasperata OR Trigonorhina alveata</t>
  </si>
  <si>
    <t>Sympterygia lima</t>
  </si>
  <si>
    <t>18S-40S</t>
  </si>
  <si>
    <t>Psammobatis lima OR Raja acanthostyla OR Raja buergeri OR Raja lima OR Raja steindachneri</t>
  </si>
  <si>
    <t>Taeniura grabata</t>
  </si>
  <si>
    <t>38N-17S</t>
  </si>
  <si>
    <t>Trygon grabatus</t>
  </si>
  <si>
    <t>Taeniura lymma</t>
  </si>
  <si>
    <t>32N-30S</t>
  </si>
  <si>
    <t>Raja lymma OR Taeniura lymna OR Trygon ornatus</t>
  </si>
  <si>
    <t>Taeniura meyeni</t>
  </si>
  <si>
    <t>41N-36S</t>
  </si>
  <si>
    <t>Taeniura melanospila OR Taeniura melanospilos OR Taeniura meyemi OR Taeniura mortoni</t>
  </si>
  <si>
    <t>Torpedo californica</t>
  </si>
  <si>
    <t>23N-48N</t>
  </si>
  <si>
    <t>Tetranarce californica</t>
  </si>
  <si>
    <t>Torpedo fairchildi</t>
  </si>
  <si>
    <t>Torpedo marmorata</t>
  </si>
  <si>
    <t>60N-35S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</si>
</sst>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s>
  <fonts count="5">
    <font>
      <sz val="10"/>
      <name val="Verdana"/>
      <family val="0"/>
    </font>
    <font>
      <b/>
      <sz val="10"/>
      <name val="Verdana"/>
      <family val="0"/>
    </font>
    <font>
      <i/>
      <sz val="10"/>
      <name val="Verdana"/>
      <family val="0"/>
    </font>
    <font>
      <b/>
      <i/>
      <sz val="10"/>
      <name val="Verdana"/>
      <family val="0"/>
    </font>
    <font>
      <sz val="8"/>
      <name val="Verdana"/>
      <family val="0"/>
    </font>
  </fonts>
  <fills count="2">
    <fill>
      <patternFill/>
    </fill>
    <fill>
      <patternFill patternType="gray125"/>
    </fill>
  </fills>
  <borders count="5">
    <border>
      <left/>
      <right/>
      <top/>
      <bottom/>
      <diagonal/>
    </border>
    <border>
      <left>
        <color indexed="63"/>
      </left>
      <right>
        <color indexed="63"/>
      </right>
      <top>
        <color indexed="63"/>
      </top>
      <bottom style="thin">
        <color indexed="9"/>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1" fillId="0" borderId="1" xfId="0" applyFont="1" applyFill="1" applyBorder="1" applyAlignment="1">
      <alignment horizontal="center"/>
    </xf>
    <xf numFmtId="0" fontId="1" fillId="0" borderId="0" xfId="0" applyFont="1" applyFill="1" applyBorder="1" applyAlignment="1">
      <alignment horizontal="center"/>
    </xf>
    <xf numFmtId="1" fontId="1" fillId="0" borderId="0" xfId="0" applyNumberFormat="1" applyFont="1" applyFill="1" applyBorder="1" applyAlignment="1">
      <alignment horizontal="center"/>
    </xf>
    <xf numFmtId="2" fontId="1" fillId="0" borderId="2" xfId="0" applyNumberFormat="1" applyFont="1" applyFill="1" applyBorder="1" applyAlignment="1">
      <alignment horizontal="center"/>
    </xf>
    <xf numFmtId="2" fontId="1" fillId="0" borderId="3" xfId="0" applyNumberFormat="1" applyFont="1" applyFill="1" applyBorder="1" applyAlignment="1">
      <alignment horizontal="center"/>
    </xf>
    <xf numFmtId="1" fontId="1" fillId="0" borderId="3" xfId="0" applyNumberFormat="1" applyFont="1" applyFill="1" applyBorder="1" applyAlignment="1">
      <alignment horizontal="center"/>
    </xf>
    <xf numFmtId="0" fontId="1" fillId="0" borderId="0" xfId="0" applyFont="1" applyFill="1" applyAlignment="1">
      <alignment horizontal="center"/>
    </xf>
    <xf numFmtId="0" fontId="0" fillId="0" borderId="0" xfId="0" applyFill="1"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horizontal="center"/>
    </xf>
    <xf numFmtId="1" fontId="0" fillId="0" borderId="0" xfId="0" applyNumberFormat="1" applyFont="1" applyAlignment="1">
      <alignment horizontal="center"/>
    </xf>
    <xf numFmtId="0" fontId="0" fillId="0" borderId="0" xfId="0" applyFont="1" applyFill="1" applyAlignment="1">
      <alignment/>
    </xf>
    <xf numFmtId="0" fontId="0" fillId="0" borderId="0" xfId="0" applyFont="1" applyFill="1" applyAlignment="1">
      <alignment horizontal="center"/>
    </xf>
    <xf numFmtId="2" fontId="0" fillId="0" borderId="4" xfId="0" applyNumberFormat="1" applyFont="1" applyBorder="1" applyAlignment="1">
      <alignment horizontal="center"/>
    </xf>
    <xf numFmtId="2" fontId="0" fillId="0" borderId="0" xfId="0" applyNumberFormat="1" applyFont="1" applyAlignment="1">
      <alignment horizontal="center"/>
    </xf>
    <xf numFmtId="0" fontId="2" fillId="0" borderId="0" xfId="0" applyFont="1" applyAlignment="1">
      <alignment horizontal="left"/>
    </xf>
    <xf numFmtId="164" fontId="0" fillId="0" borderId="0" xfId="0" applyNumberFormat="1" applyFont="1" applyAlignment="1">
      <alignment horizontal="center"/>
    </xf>
    <xf numFmtId="0" fontId="2"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1" fontId="0" fillId="0" borderId="0" xfId="0" applyNumberFormat="1" applyFont="1" applyFill="1" applyBorder="1" applyAlignment="1">
      <alignment horizontal="center"/>
    </xf>
    <xf numFmtId="2" fontId="0" fillId="0" borderId="4" xfId="0" applyNumberFormat="1" applyFont="1" applyFill="1" applyBorder="1" applyAlignment="1">
      <alignment horizontal="center"/>
    </xf>
    <xf numFmtId="2" fontId="0" fillId="0" borderId="0" xfId="0" applyNumberFormat="1" applyFont="1" applyFill="1" applyBorder="1" applyAlignment="1">
      <alignment horizontal="center"/>
    </xf>
    <xf numFmtId="0" fontId="2" fillId="0" borderId="0" xfId="0" applyFont="1" applyFill="1" applyAlignment="1">
      <alignment horizontal="left"/>
    </xf>
    <xf numFmtId="164" fontId="0" fillId="0" borderId="0" xfId="0" applyNumberFormat="1" applyFont="1" applyFill="1" applyBorder="1" applyAlignment="1">
      <alignment horizontal="center"/>
    </xf>
    <xf numFmtId="164" fontId="0" fillId="0" borderId="0" xfId="0" applyNumberFormat="1" applyFont="1" applyFill="1" applyAlignment="1">
      <alignment horizontal="center"/>
    </xf>
    <xf numFmtId="0" fontId="2" fillId="0" borderId="0" xfId="0" applyFont="1" applyBorder="1" applyAlignment="1">
      <alignment horizontal="left"/>
    </xf>
    <xf numFmtId="0" fontId="0" fillId="0" borderId="0" xfId="0" applyFont="1" applyAlignment="1">
      <alignment horizontal="left"/>
    </xf>
    <xf numFmtId="2" fontId="0" fillId="0" borderId="0" xfId="0" applyNumberFormat="1" applyFont="1" applyBorder="1" applyAlignment="1">
      <alignment horizontal="center"/>
    </xf>
    <xf numFmtId="1" fontId="0" fillId="0" borderId="0" xfId="0" applyNumberFormat="1" applyFont="1" applyBorder="1" applyAlignment="1">
      <alignment horizontal="center"/>
    </xf>
    <xf numFmtId="0" fontId="2" fillId="0" borderId="0" xfId="0" applyFont="1" applyFill="1" applyAlignment="1">
      <alignment/>
    </xf>
    <xf numFmtId="0" fontId="2" fillId="0" borderId="0" xfId="0" applyFont="1" applyAlignment="1">
      <alignment horizontal="left" wrapText="1"/>
    </xf>
    <xf numFmtId="2" fontId="0" fillId="0" borderId="4" xfId="0" applyNumberFormat="1" applyBorder="1" applyAlignment="1">
      <alignment/>
    </xf>
    <xf numFmtId="2" fontId="0" fillId="0" borderId="0" xfId="0" applyNumberFormat="1" applyFont="1" applyFill="1" applyAlignment="1">
      <alignment horizontal="center"/>
    </xf>
    <xf numFmtId="1" fontId="0" fillId="0" borderId="0" xfId="0" applyNumberFormat="1" applyFont="1" applyFill="1" applyBorder="1" applyAlignment="1">
      <alignment/>
    </xf>
    <xf numFmtId="1" fontId="0" fillId="0" borderId="0" xfId="0" applyNumberFormat="1" applyFont="1" applyFill="1" applyAlignment="1">
      <alignment/>
    </xf>
    <xf numFmtId="2" fontId="0" fillId="0" borderId="4" xfId="0" applyNumberFormat="1" applyFont="1" applyFill="1" applyBorder="1" applyAlignment="1">
      <alignment/>
    </xf>
    <xf numFmtId="2" fontId="0" fillId="0" borderId="0"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327"/>
  <sheetViews>
    <sheetView tabSelected="1" workbookViewId="0" topLeftCell="A1">
      <selection activeCell="D4" sqref="D4"/>
    </sheetView>
  </sheetViews>
  <sheetFormatPr defaultColWidth="11.00390625" defaultRowHeight="12.75"/>
  <cols>
    <col min="1" max="1" width="28.375" style="13" customWidth="1"/>
    <col min="2" max="2" width="15.875" style="13" customWidth="1"/>
    <col min="3" max="3" width="21.25390625" style="13" customWidth="1"/>
    <col min="4" max="4" width="8.75390625" style="14" customWidth="1"/>
    <col min="5" max="5" width="10.25390625" style="37" customWidth="1"/>
    <col min="6" max="6" width="12.00390625" style="13" customWidth="1"/>
    <col min="7" max="7" width="12.875" style="14" customWidth="1"/>
    <col min="8" max="8" width="12.875" style="38" customWidth="1"/>
    <col min="9" max="9" width="13.375" style="39" customWidth="1"/>
    <col min="10" max="10" width="19.375" style="36" customWidth="1"/>
    <col min="11" max="11" width="18.625" style="36" customWidth="1"/>
    <col min="12" max="12" width="19.375" style="36" customWidth="1"/>
    <col min="13" max="13" width="23.875" style="36" customWidth="1"/>
    <col min="14" max="15" width="26.00390625" style="36" customWidth="1"/>
    <col min="16" max="16" width="255.75390625" style="25" customWidth="1"/>
    <col min="17" max="16384" width="10.75390625" style="13" customWidth="1"/>
  </cols>
  <sheetData>
    <row r="1" spans="1:16" s="8" customFormat="1" ht="12.75">
      <c r="A1" s="1" t="s">
        <v>57</v>
      </c>
      <c r="B1" s="2" t="s">
        <v>58</v>
      </c>
      <c r="C1" s="2" t="s">
        <v>59</v>
      </c>
      <c r="D1" s="2" t="s">
        <v>60</v>
      </c>
      <c r="E1" s="3" t="s">
        <v>61</v>
      </c>
      <c r="F1" s="2" t="s">
        <v>62</v>
      </c>
      <c r="G1" s="2" t="s">
        <v>63</v>
      </c>
      <c r="H1" s="4" t="s">
        <v>63</v>
      </c>
      <c r="I1" s="5" t="s">
        <v>64</v>
      </c>
      <c r="J1" s="6" t="s">
        <v>65</v>
      </c>
      <c r="K1" s="6" t="s">
        <v>66</v>
      </c>
      <c r="L1" s="6" t="s">
        <v>67</v>
      </c>
      <c r="M1" s="6" t="s">
        <v>68</v>
      </c>
      <c r="N1" s="6" t="s">
        <v>69</v>
      </c>
      <c r="O1" s="3" t="s">
        <v>70</v>
      </c>
      <c r="P1" s="7" t="s">
        <v>71</v>
      </c>
    </row>
    <row r="2" spans="1:16" s="10" customFormat="1" ht="12.75">
      <c r="A2" s="9" t="s">
        <v>72</v>
      </c>
      <c r="B2" s="10" t="s">
        <v>73</v>
      </c>
      <c r="C2" s="10" t="s">
        <v>74</v>
      </c>
      <c r="D2" s="11">
        <v>1</v>
      </c>
      <c r="E2" s="12" t="s">
        <v>75</v>
      </c>
      <c r="F2" s="13"/>
      <c r="G2" s="14" t="s">
        <v>76</v>
      </c>
      <c r="H2" s="15">
        <v>8.75</v>
      </c>
      <c r="I2" s="16">
        <v>15.375</v>
      </c>
      <c r="J2" s="12">
        <v>14</v>
      </c>
      <c r="K2" s="12">
        <v>18</v>
      </c>
      <c r="L2" s="12">
        <v>25</v>
      </c>
      <c r="M2" s="12">
        <v>10</v>
      </c>
      <c r="N2" s="12">
        <v>4</v>
      </c>
      <c r="O2" s="12">
        <v>2</v>
      </c>
      <c r="P2" s="17" t="s">
        <v>77</v>
      </c>
    </row>
    <row r="3" spans="1:21" s="10" customFormat="1" ht="12.75">
      <c r="A3" s="9" t="s">
        <v>78</v>
      </c>
      <c r="B3" s="10" t="s">
        <v>73</v>
      </c>
      <c r="C3" s="10" t="s">
        <v>74</v>
      </c>
      <c r="D3" s="11">
        <v>29</v>
      </c>
      <c r="E3" s="12" t="s">
        <v>79</v>
      </c>
      <c r="F3" s="18"/>
      <c r="G3" s="18" t="s">
        <v>80</v>
      </c>
      <c r="H3" s="15">
        <v>75</v>
      </c>
      <c r="I3" s="16">
        <v>5.5</v>
      </c>
      <c r="J3" s="12">
        <v>822</v>
      </c>
      <c r="K3" s="12">
        <v>825</v>
      </c>
      <c r="L3" s="12">
        <v>200</v>
      </c>
      <c r="M3" s="12">
        <v>91</v>
      </c>
      <c r="N3" s="12">
        <v>42</v>
      </c>
      <c r="O3" s="12">
        <v>11</v>
      </c>
      <c r="P3" s="17" t="s">
        <v>81</v>
      </c>
      <c r="Q3" s="11"/>
      <c r="R3" s="11"/>
      <c r="S3" s="11"/>
      <c r="T3" s="11"/>
      <c r="U3" s="11"/>
    </row>
    <row r="4" spans="1:16" ht="12.75">
      <c r="A4" s="19" t="s">
        <v>82</v>
      </c>
      <c r="B4" s="20" t="s">
        <v>73</v>
      </c>
      <c r="C4" s="20" t="s">
        <v>74</v>
      </c>
      <c r="D4" s="21">
        <v>2</v>
      </c>
      <c r="E4" s="22" t="s">
        <v>83</v>
      </c>
      <c r="F4" s="20"/>
      <c r="G4" s="21"/>
      <c r="H4" s="23"/>
      <c r="I4" s="24"/>
      <c r="J4" s="22">
        <v>9</v>
      </c>
      <c r="K4" s="22">
        <v>3</v>
      </c>
      <c r="L4" s="22">
        <v>37</v>
      </c>
      <c r="M4" s="22">
        <v>7</v>
      </c>
      <c r="N4" s="22">
        <v>2</v>
      </c>
      <c r="O4" s="22">
        <v>3</v>
      </c>
      <c r="P4" s="25" t="s">
        <v>84</v>
      </c>
    </row>
    <row r="5" spans="1:16" ht="12.75">
      <c r="A5" s="19" t="s">
        <v>85</v>
      </c>
      <c r="B5" s="20" t="s">
        <v>73</v>
      </c>
      <c r="C5" s="20" t="s">
        <v>74</v>
      </c>
      <c r="D5" s="21">
        <v>7</v>
      </c>
      <c r="E5" s="22" t="s">
        <v>86</v>
      </c>
      <c r="F5" s="20"/>
      <c r="G5" s="26" t="s">
        <v>87</v>
      </c>
      <c r="H5" s="23">
        <v>65</v>
      </c>
      <c r="I5" s="24">
        <v>8.5</v>
      </c>
      <c r="J5" s="22">
        <v>48</v>
      </c>
      <c r="K5" s="22">
        <v>79</v>
      </c>
      <c r="L5" s="22">
        <v>49</v>
      </c>
      <c r="M5" s="22">
        <v>7</v>
      </c>
      <c r="N5" s="22">
        <v>4</v>
      </c>
      <c r="O5" s="22">
        <v>5</v>
      </c>
      <c r="P5" s="25" t="s">
        <v>0</v>
      </c>
    </row>
    <row r="6" spans="1:21" s="10" customFormat="1" ht="12.75">
      <c r="A6" s="9" t="s">
        <v>1</v>
      </c>
      <c r="B6" s="10" t="s">
        <v>2</v>
      </c>
      <c r="C6" s="10" t="s">
        <v>3</v>
      </c>
      <c r="D6" s="11">
        <v>3</v>
      </c>
      <c r="E6" s="12">
        <v>383</v>
      </c>
      <c r="F6" s="14">
        <f aca="true" t="shared" si="0" ref="F6:F24">LOG10(E6)</f>
        <v>2.583198773968623</v>
      </c>
      <c r="G6" s="26" t="s">
        <v>4</v>
      </c>
      <c r="H6" s="15">
        <v>72</v>
      </c>
      <c r="I6" s="16">
        <v>4</v>
      </c>
      <c r="J6" s="12">
        <v>5</v>
      </c>
      <c r="K6" s="12">
        <v>21</v>
      </c>
      <c r="L6" s="12">
        <v>77</v>
      </c>
      <c r="M6" s="12">
        <v>19</v>
      </c>
      <c r="N6" s="12">
        <v>2</v>
      </c>
      <c r="O6" s="12">
        <v>0</v>
      </c>
      <c r="P6" s="17"/>
      <c r="Q6" s="11"/>
      <c r="R6" s="11"/>
      <c r="S6" s="11"/>
      <c r="T6" s="11"/>
      <c r="U6" s="11"/>
    </row>
    <row r="7" spans="1:21" s="10" customFormat="1" ht="12.75">
      <c r="A7" s="9" t="s">
        <v>5</v>
      </c>
      <c r="B7" s="10" t="s">
        <v>2</v>
      </c>
      <c r="C7" s="10" t="s">
        <v>3</v>
      </c>
      <c r="D7" s="11">
        <v>12</v>
      </c>
      <c r="E7" s="12">
        <v>488</v>
      </c>
      <c r="F7" s="14">
        <f t="shared" si="0"/>
        <v>2.6884198220027105</v>
      </c>
      <c r="G7" s="14" t="s">
        <v>6</v>
      </c>
      <c r="H7" s="15">
        <v>86</v>
      </c>
      <c r="I7" s="16">
        <v>3</v>
      </c>
      <c r="J7" s="12">
        <v>252</v>
      </c>
      <c r="K7" s="12">
        <v>294</v>
      </c>
      <c r="L7" s="12">
        <v>115</v>
      </c>
      <c r="M7" s="12">
        <v>58</v>
      </c>
      <c r="N7" s="12">
        <v>7</v>
      </c>
      <c r="O7" s="12">
        <v>3</v>
      </c>
      <c r="P7" s="17" t="s">
        <v>7</v>
      </c>
      <c r="Q7" s="11"/>
      <c r="R7" s="11"/>
      <c r="S7" s="11"/>
      <c r="T7" s="11"/>
      <c r="U7" s="11"/>
    </row>
    <row r="8" spans="1:16" ht="12.75">
      <c r="A8" s="19" t="s">
        <v>8</v>
      </c>
      <c r="B8" s="20" t="s">
        <v>2</v>
      </c>
      <c r="C8" s="20" t="s">
        <v>3</v>
      </c>
      <c r="D8" s="21">
        <v>11</v>
      </c>
      <c r="E8" s="22">
        <v>760</v>
      </c>
      <c r="F8" s="14">
        <f t="shared" si="0"/>
        <v>2.8808135922807914</v>
      </c>
      <c r="G8" s="14" t="s">
        <v>9</v>
      </c>
      <c r="H8" s="23">
        <v>115</v>
      </c>
      <c r="I8" s="24">
        <v>9.5</v>
      </c>
      <c r="J8" s="22">
        <v>481</v>
      </c>
      <c r="K8" s="22">
        <v>875</v>
      </c>
      <c r="L8" s="22">
        <v>166</v>
      </c>
      <c r="M8" s="22">
        <v>118</v>
      </c>
      <c r="N8" s="22">
        <v>13</v>
      </c>
      <c r="O8" s="22">
        <v>14</v>
      </c>
      <c r="P8" s="25" t="s">
        <v>10</v>
      </c>
    </row>
    <row r="9" spans="1:16" s="10" customFormat="1" ht="12.75">
      <c r="A9" s="9" t="s">
        <v>11</v>
      </c>
      <c r="B9" s="10" t="s">
        <v>12</v>
      </c>
      <c r="C9" s="10" t="s">
        <v>13</v>
      </c>
      <c r="D9" s="11">
        <v>3</v>
      </c>
      <c r="E9" s="12">
        <v>100</v>
      </c>
      <c r="F9" s="18">
        <f t="shared" si="0"/>
        <v>2</v>
      </c>
      <c r="G9" s="18" t="s">
        <v>14</v>
      </c>
      <c r="H9" s="15">
        <v>20</v>
      </c>
      <c r="I9" s="16">
        <v>64</v>
      </c>
      <c r="J9" s="12">
        <v>17</v>
      </c>
      <c r="K9" s="12">
        <v>21</v>
      </c>
      <c r="L9" s="12">
        <v>19</v>
      </c>
      <c r="M9" s="12">
        <v>10</v>
      </c>
      <c r="N9" s="12">
        <v>3</v>
      </c>
      <c r="O9" s="12">
        <v>1</v>
      </c>
      <c r="P9" s="17" t="s">
        <v>15</v>
      </c>
    </row>
    <row r="10" spans="1:16" s="10" customFormat="1" ht="12.75">
      <c r="A10" s="9" t="s">
        <v>16</v>
      </c>
      <c r="B10" s="10" t="s">
        <v>12</v>
      </c>
      <c r="C10" s="10" t="s">
        <v>13</v>
      </c>
      <c r="D10" s="11">
        <v>12</v>
      </c>
      <c r="E10" s="12">
        <v>105</v>
      </c>
      <c r="F10" s="18">
        <f t="shared" si="0"/>
        <v>2.0211892990699383</v>
      </c>
      <c r="G10" s="18" t="s">
        <v>17</v>
      </c>
      <c r="H10" s="15">
        <v>39</v>
      </c>
      <c r="I10" s="16">
        <v>52.5</v>
      </c>
      <c r="J10" s="12">
        <v>30926</v>
      </c>
      <c r="K10" s="12">
        <v>31750</v>
      </c>
      <c r="L10" s="12">
        <v>86</v>
      </c>
      <c r="M10" s="12">
        <v>187</v>
      </c>
      <c r="N10" s="12">
        <v>39</v>
      </c>
      <c r="O10" s="12">
        <v>4</v>
      </c>
      <c r="P10" s="17" t="s">
        <v>18</v>
      </c>
    </row>
    <row r="11" spans="1:21" s="10" customFormat="1" ht="12.75">
      <c r="A11" s="9" t="s">
        <v>19</v>
      </c>
      <c r="B11" s="10" t="s">
        <v>20</v>
      </c>
      <c r="C11" s="10" t="s">
        <v>21</v>
      </c>
      <c r="D11" s="11">
        <v>2</v>
      </c>
      <c r="E11" s="12">
        <v>470</v>
      </c>
      <c r="F11" s="27">
        <f t="shared" si="0"/>
        <v>2.6720978579357175</v>
      </c>
      <c r="G11" s="14" t="s">
        <v>22</v>
      </c>
      <c r="H11" s="15">
        <v>61</v>
      </c>
      <c r="I11" s="16">
        <v>12.5</v>
      </c>
      <c r="J11" s="12">
        <v>64</v>
      </c>
      <c r="K11" s="12">
        <v>70</v>
      </c>
      <c r="L11" s="12">
        <v>56</v>
      </c>
      <c r="M11" s="12">
        <v>18</v>
      </c>
      <c r="N11" s="12">
        <v>4</v>
      </c>
      <c r="O11" s="12">
        <v>4</v>
      </c>
      <c r="P11" s="17" t="s">
        <v>23</v>
      </c>
      <c r="Q11" s="11"/>
      <c r="R11" s="11"/>
      <c r="S11" s="11"/>
      <c r="T11" s="11"/>
      <c r="U11" s="11"/>
    </row>
    <row r="12" spans="1:16" s="10" customFormat="1" ht="12.75">
      <c r="A12" s="9" t="s">
        <v>24</v>
      </c>
      <c r="B12" s="10" t="s">
        <v>25</v>
      </c>
      <c r="C12" s="10" t="s">
        <v>26</v>
      </c>
      <c r="D12" s="11">
        <v>1</v>
      </c>
      <c r="E12" s="12">
        <v>68</v>
      </c>
      <c r="F12" s="18">
        <f t="shared" si="0"/>
        <v>1.8325089127062364</v>
      </c>
      <c r="G12" s="18" t="s">
        <v>27</v>
      </c>
      <c r="H12" s="15">
        <v>56</v>
      </c>
      <c r="I12" s="16">
        <v>39</v>
      </c>
      <c r="J12" s="12">
        <v>158</v>
      </c>
      <c r="K12" s="12">
        <v>232</v>
      </c>
      <c r="L12" s="12">
        <v>39</v>
      </c>
      <c r="M12" s="12">
        <v>18</v>
      </c>
      <c r="N12" s="12">
        <v>2</v>
      </c>
      <c r="O12" s="12">
        <v>5</v>
      </c>
      <c r="P12" s="17" t="s">
        <v>100</v>
      </c>
    </row>
    <row r="13" spans="1:22" s="10" customFormat="1" ht="12.75">
      <c r="A13" s="9" t="s">
        <v>101</v>
      </c>
      <c r="B13" s="10" t="s">
        <v>102</v>
      </c>
      <c r="C13" s="10" t="s">
        <v>103</v>
      </c>
      <c r="D13" s="11">
        <v>1</v>
      </c>
      <c r="E13" s="12">
        <v>100</v>
      </c>
      <c r="F13" s="14">
        <f t="shared" si="0"/>
        <v>2</v>
      </c>
      <c r="G13" s="18" t="s">
        <v>104</v>
      </c>
      <c r="H13" s="15">
        <v>2.7</v>
      </c>
      <c r="I13" s="16">
        <v>31.02</v>
      </c>
      <c r="J13" s="12">
        <v>5</v>
      </c>
      <c r="K13" s="12">
        <v>6</v>
      </c>
      <c r="L13" s="12">
        <v>8</v>
      </c>
      <c r="M13" s="12">
        <v>0</v>
      </c>
      <c r="N13" s="12">
        <v>0</v>
      </c>
      <c r="O13" s="12">
        <v>1</v>
      </c>
      <c r="P13" s="17" t="s">
        <v>105</v>
      </c>
      <c r="Q13" s="11"/>
      <c r="R13" s="11"/>
      <c r="S13" s="11"/>
      <c r="T13" s="11"/>
      <c r="U13" s="11"/>
      <c r="V13" s="11"/>
    </row>
    <row r="14" spans="1:16" ht="12.75">
      <c r="A14" s="19" t="s">
        <v>106</v>
      </c>
      <c r="B14" s="20" t="s">
        <v>102</v>
      </c>
      <c r="C14" s="20" t="s">
        <v>103</v>
      </c>
      <c r="D14" s="21">
        <v>1</v>
      </c>
      <c r="E14" s="22">
        <v>120</v>
      </c>
      <c r="F14" s="14">
        <f t="shared" si="0"/>
        <v>2.0791812460476247</v>
      </c>
      <c r="G14" s="14" t="s">
        <v>107</v>
      </c>
      <c r="H14" s="23">
        <v>7</v>
      </c>
      <c r="I14" s="24">
        <v>31.5</v>
      </c>
      <c r="J14" s="22">
        <v>29</v>
      </c>
      <c r="K14" s="22">
        <v>71</v>
      </c>
      <c r="L14" s="22">
        <v>17</v>
      </c>
      <c r="M14" s="22">
        <v>21</v>
      </c>
      <c r="N14" s="22">
        <v>1</v>
      </c>
      <c r="O14" s="22">
        <v>3</v>
      </c>
      <c r="P14" s="25" t="s">
        <v>108</v>
      </c>
    </row>
    <row r="15" spans="1:16" ht="12.75">
      <c r="A15" s="19" t="s">
        <v>109</v>
      </c>
      <c r="B15" s="20" t="s">
        <v>102</v>
      </c>
      <c r="C15" s="20" t="s">
        <v>103</v>
      </c>
      <c r="D15" s="21">
        <v>9</v>
      </c>
      <c r="E15" s="22">
        <v>79</v>
      </c>
      <c r="F15" s="14">
        <f t="shared" si="0"/>
        <v>1.8976270912904414</v>
      </c>
      <c r="G15" s="21" t="s">
        <v>110</v>
      </c>
      <c r="H15" s="23">
        <v>20</v>
      </c>
      <c r="I15" s="24">
        <v>30</v>
      </c>
      <c r="J15" s="22">
        <v>281</v>
      </c>
      <c r="K15" s="22">
        <v>551</v>
      </c>
      <c r="L15" s="22">
        <v>11</v>
      </c>
      <c r="M15" s="22">
        <v>6</v>
      </c>
      <c r="N15" s="22">
        <v>3</v>
      </c>
      <c r="O15" s="22">
        <v>1</v>
      </c>
      <c r="P15" s="25" t="s">
        <v>111</v>
      </c>
    </row>
    <row r="16" spans="1:16" ht="12.75">
      <c r="A16" s="19" t="s">
        <v>112</v>
      </c>
      <c r="B16" s="20" t="s">
        <v>12</v>
      </c>
      <c r="C16" s="20" t="s">
        <v>13</v>
      </c>
      <c r="D16" s="21">
        <v>2</v>
      </c>
      <c r="E16" s="22">
        <v>132</v>
      </c>
      <c r="F16" s="14">
        <f t="shared" si="0"/>
        <v>2.12057393120585</v>
      </c>
      <c r="G16" s="14" t="s">
        <v>110</v>
      </c>
      <c r="H16" s="23">
        <v>20</v>
      </c>
      <c r="I16" s="24">
        <v>30</v>
      </c>
      <c r="J16" s="22">
        <v>162</v>
      </c>
      <c r="K16" s="22">
        <v>178</v>
      </c>
      <c r="L16" s="22">
        <v>24</v>
      </c>
      <c r="M16" s="22">
        <v>14</v>
      </c>
      <c r="N16" s="22">
        <v>3</v>
      </c>
      <c r="O16" s="22">
        <v>1</v>
      </c>
      <c r="P16" s="25" t="s">
        <v>113</v>
      </c>
    </row>
    <row r="17" spans="1:22" s="10" customFormat="1" ht="12.75">
      <c r="A17" s="9" t="s">
        <v>114</v>
      </c>
      <c r="B17" s="10" t="s">
        <v>12</v>
      </c>
      <c r="C17" s="10" t="s">
        <v>13</v>
      </c>
      <c r="D17" s="11">
        <v>1</v>
      </c>
      <c r="E17" s="12">
        <v>161</v>
      </c>
      <c r="F17" s="14">
        <f t="shared" si="0"/>
        <v>2.2068258760318495</v>
      </c>
      <c r="G17" s="18" t="s">
        <v>115</v>
      </c>
      <c r="H17" s="15">
        <v>9.2</v>
      </c>
      <c r="I17" s="16">
        <v>56.12</v>
      </c>
      <c r="J17" s="12">
        <v>965</v>
      </c>
      <c r="K17" s="12">
        <v>1922</v>
      </c>
      <c r="L17" s="12">
        <v>32</v>
      </c>
      <c r="M17" s="12">
        <v>17</v>
      </c>
      <c r="N17" s="12">
        <v>2</v>
      </c>
      <c r="O17" s="12">
        <v>1</v>
      </c>
      <c r="P17" s="17" t="s">
        <v>116</v>
      </c>
      <c r="Q17" s="11"/>
      <c r="R17" s="11"/>
      <c r="S17" s="11"/>
      <c r="T17" s="11"/>
      <c r="U17" s="11"/>
      <c r="V17" s="11"/>
    </row>
    <row r="18" spans="1:16" ht="12.75">
      <c r="A18" s="19" t="s">
        <v>117</v>
      </c>
      <c r="B18" s="20" t="s">
        <v>12</v>
      </c>
      <c r="C18" s="20" t="s">
        <v>13</v>
      </c>
      <c r="D18" s="21">
        <v>1</v>
      </c>
      <c r="E18" s="22">
        <v>64.2</v>
      </c>
      <c r="F18" s="14">
        <f t="shared" si="0"/>
        <v>1.8075350280688534</v>
      </c>
      <c r="G18" s="14" t="s">
        <v>118</v>
      </c>
      <c r="H18" s="23">
        <v>55.24</v>
      </c>
      <c r="I18" s="24">
        <v>33.2</v>
      </c>
      <c r="J18" s="22">
        <v>252</v>
      </c>
      <c r="K18" s="22">
        <v>485</v>
      </c>
      <c r="L18" s="22">
        <v>20</v>
      </c>
      <c r="M18" s="22">
        <v>11</v>
      </c>
      <c r="N18" s="22">
        <v>1</v>
      </c>
      <c r="O18" s="22">
        <v>2</v>
      </c>
      <c r="P18" s="25" t="s">
        <v>119</v>
      </c>
    </row>
    <row r="19" spans="1:16" ht="12.75">
      <c r="A19" s="19" t="s">
        <v>120</v>
      </c>
      <c r="B19" s="20" t="s">
        <v>12</v>
      </c>
      <c r="C19" s="20" t="s">
        <v>13</v>
      </c>
      <c r="D19" s="21">
        <v>5</v>
      </c>
      <c r="E19" s="22">
        <v>100</v>
      </c>
      <c r="F19" s="14">
        <f t="shared" si="0"/>
        <v>2</v>
      </c>
      <c r="G19" s="14" t="s">
        <v>121</v>
      </c>
      <c r="H19" s="23">
        <v>30</v>
      </c>
      <c r="I19" s="24">
        <v>63</v>
      </c>
      <c r="J19" s="22">
        <v>79</v>
      </c>
      <c r="K19" s="22">
        <v>596</v>
      </c>
      <c r="L19" s="22">
        <v>18</v>
      </c>
      <c r="M19" s="22">
        <v>13</v>
      </c>
      <c r="N19" s="22">
        <v>7</v>
      </c>
      <c r="O19" s="22">
        <v>2</v>
      </c>
      <c r="P19" s="25" t="s">
        <v>122</v>
      </c>
    </row>
    <row r="20" spans="1:22" s="10" customFormat="1" ht="12.75">
      <c r="A20" s="9" t="s">
        <v>123</v>
      </c>
      <c r="B20" s="10" t="s">
        <v>12</v>
      </c>
      <c r="C20" s="10" t="s">
        <v>13</v>
      </c>
      <c r="D20" s="11">
        <v>2</v>
      </c>
      <c r="E20" s="12">
        <v>86</v>
      </c>
      <c r="F20" s="18">
        <f t="shared" si="0"/>
        <v>1.9344984512435677</v>
      </c>
      <c r="G20" s="18" t="s">
        <v>124</v>
      </c>
      <c r="H20" s="15">
        <v>31</v>
      </c>
      <c r="I20" s="16">
        <v>47.5</v>
      </c>
      <c r="J20" s="12">
        <v>1362</v>
      </c>
      <c r="K20" s="12">
        <v>2267</v>
      </c>
      <c r="L20" s="12">
        <v>41</v>
      </c>
      <c r="M20" s="12">
        <v>20</v>
      </c>
      <c r="N20" s="12">
        <v>2</v>
      </c>
      <c r="O20" s="12">
        <v>8</v>
      </c>
      <c r="P20" s="17" t="s">
        <v>125</v>
      </c>
      <c r="Q20" s="11"/>
      <c r="R20" s="11"/>
      <c r="S20" s="11"/>
      <c r="T20" s="11"/>
      <c r="U20" s="11"/>
      <c r="V20" s="11"/>
    </row>
    <row r="21" spans="1:15" ht="12.75">
      <c r="A21" s="19" t="s">
        <v>28</v>
      </c>
      <c r="B21" s="20" t="s">
        <v>12</v>
      </c>
      <c r="C21" s="20" t="s">
        <v>13</v>
      </c>
      <c r="D21" s="21">
        <v>5</v>
      </c>
      <c r="E21" s="22">
        <v>120</v>
      </c>
      <c r="F21" s="14">
        <f t="shared" si="0"/>
        <v>2.0791812460476247</v>
      </c>
      <c r="G21" s="14" t="s">
        <v>29</v>
      </c>
      <c r="H21" s="23">
        <v>8</v>
      </c>
      <c r="I21" s="24">
        <v>64</v>
      </c>
      <c r="J21" s="22">
        <v>54</v>
      </c>
      <c r="K21" s="22">
        <v>144</v>
      </c>
      <c r="L21" s="22">
        <v>21</v>
      </c>
      <c r="M21" s="22">
        <v>10</v>
      </c>
      <c r="N21" s="22">
        <v>7</v>
      </c>
      <c r="O21" s="22">
        <v>0</v>
      </c>
    </row>
    <row r="22" spans="1:22" s="10" customFormat="1" ht="12.75">
      <c r="A22" s="9" t="s">
        <v>30</v>
      </c>
      <c r="B22" s="10" t="s">
        <v>12</v>
      </c>
      <c r="C22" s="10" t="s">
        <v>13</v>
      </c>
      <c r="D22" s="11">
        <v>1</v>
      </c>
      <c r="E22" s="12">
        <v>78</v>
      </c>
      <c r="F22" s="18">
        <f t="shared" si="0"/>
        <v>1.8920946026904804</v>
      </c>
      <c r="G22" s="18" t="s">
        <v>31</v>
      </c>
      <c r="H22" s="15">
        <v>9</v>
      </c>
      <c r="I22" s="16">
        <v>56.25</v>
      </c>
      <c r="J22" s="12">
        <v>119</v>
      </c>
      <c r="K22" s="12">
        <v>233</v>
      </c>
      <c r="L22" s="12">
        <v>19</v>
      </c>
      <c r="M22" s="12">
        <v>8</v>
      </c>
      <c r="N22" s="12">
        <v>1</v>
      </c>
      <c r="O22" s="12">
        <v>0</v>
      </c>
      <c r="P22" s="17"/>
      <c r="Q22" s="11"/>
      <c r="R22" s="11"/>
      <c r="S22" s="11"/>
      <c r="T22" s="11"/>
      <c r="U22" s="11"/>
      <c r="V22" s="11"/>
    </row>
    <row r="23" spans="1:22" s="10" customFormat="1" ht="12.75">
      <c r="A23" s="9" t="s">
        <v>32</v>
      </c>
      <c r="B23" s="10" t="s">
        <v>12</v>
      </c>
      <c r="C23" s="10" t="s">
        <v>13</v>
      </c>
      <c r="D23" s="11">
        <v>1</v>
      </c>
      <c r="E23" s="12">
        <v>129</v>
      </c>
      <c r="F23" s="18">
        <f t="shared" si="0"/>
        <v>2.110589710299249</v>
      </c>
      <c r="G23" s="18" t="s">
        <v>33</v>
      </c>
      <c r="H23" s="15">
        <v>10</v>
      </c>
      <c r="I23" s="16">
        <v>56.25</v>
      </c>
      <c r="J23" s="12">
        <v>2302</v>
      </c>
      <c r="K23" s="12">
        <v>3283</v>
      </c>
      <c r="L23" s="12">
        <v>35</v>
      </c>
      <c r="M23" s="12">
        <v>17</v>
      </c>
      <c r="N23" s="12">
        <v>1</v>
      </c>
      <c r="O23" s="12">
        <v>5</v>
      </c>
      <c r="P23" s="17" t="s">
        <v>34</v>
      </c>
      <c r="Q23" s="11"/>
      <c r="R23" s="11"/>
      <c r="S23" s="11"/>
      <c r="T23" s="11"/>
      <c r="U23" s="11"/>
      <c r="V23" s="11"/>
    </row>
    <row r="24" spans="1:16" ht="12.75">
      <c r="A24" s="19" t="s">
        <v>35</v>
      </c>
      <c r="B24" s="20" t="s">
        <v>12</v>
      </c>
      <c r="C24" s="20" t="s">
        <v>13</v>
      </c>
      <c r="D24" s="21">
        <v>2</v>
      </c>
      <c r="E24" s="22">
        <v>175</v>
      </c>
      <c r="F24" s="14">
        <f t="shared" si="0"/>
        <v>2.2430380486862944</v>
      </c>
      <c r="G24" s="14" t="s">
        <v>36</v>
      </c>
      <c r="H24" s="23">
        <v>90</v>
      </c>
      <c r="I24" s="24">
        <v>3</v>
      </c>
      <c r="J24" s="22">
        <v>32</v>
      </c>
      <c r="K24" s="22">
        <v>48</v>
      </c>
      <c r="L24" s="22">
        <v>21</v>
      </c>
      <c r="M24" s="22">
        <v>17</v>
      </c>
      <c r="N24" s="22">
        <v>3</v>
      </c>
      <c r="O24" s="22">
        <v>1</v>
      </c>
      <c r="P24" s="25" t="s">
        <v>37</v>
      </c>
    </row>
    <row r="25" spans="1:22" s="10" customFormat="1" ht="12.75">
      <c r="A25" s="9" t="s">
        <v>38</v>
      </c>
      <c r="B25" s="10" t="s">
        <v>12</v>
      </c>
      <c r="C25" s="10" t="s">
        <v>13</v>
      </c>
      <c r="D25" s="11">
        <v>1</v>
      </c>
      <c r="E25" s="12"/>
      <c r="F25" s="18"/>
      <c r="G25" s="18" t="s">
        <v>39</v>
      </c>
      <c r="H25" s="15">
        <v>25.12</v>
      </c>
      <c r="I25" s="16">
        <v>49.09</v>
      </c>
      <c r="J25" s="12">
        <v>8</v>
      </c>
      <c r="K25" s="12">
        <v>13</v>
      </c>
      <c r="L25" s="12">
        <v>16</v>
      </c>
      <c r="M25" s="12">
        <v>8</v>
      </c>
      <c r="N25" s="12">
        <v>2</v>
      </c>
      <c r="O25" s="12">
        <v>3</v>
      </c>
      <c r="P25" s="17" t="s">
        <v>40</v>
      </c>
      <c r="Q25" s="11"/>
      <c r="R25" s="11"/>
      <c r="S25" s="11"/>
      <c r="T25" s="11"/>
      <c r="U25" s="11"/>
      <c r="V25" s="11"/>
    </row>
    <row r="26" spans="1:16" ht="12.75">
      <c r="A26" s="19" t="s">
        <v>41</v>
      </c>
      <c r="B26" s="20" t="s">
        <v>12</v>
      </c>
      <c r="C26" s="20" t="s">
        <v>13</v>
      </c>
      <c r="D26" s="21">
        <v>2</v>
      </c>
      <c r="E26" s="22">
        <v>170</v>
      </c>
      <c r="F26" s="14">
        <f aca="true" t="shared" si="1" ref="F26:F53">LOG10(E26)</f>
        <v>2.230448921378274</v>
      </c>
      <c r="G26" s="14" t="s">
        <v>42</v>
      </c>
      <c r="H26" s="23">
        <v>32.61</v>
      </c>
      <c r="I26" s="24">
        <v>54.775</v>
      </c>
      <c r="J26" s="22">
        <v>1253</v>
      </c>
      <c r="K26" s="22">
        <v>2248</v>
      </c>
      <c r="L26" s="22">
        <v>42</v>
      </c>
      <c r="M26" s="22">
        <v>20</v>
      </c>
      <c r="N26" s="22">
        <v>1</v>
      </c>
      <c r="O26" s="22">
        <v>1</v>
      </c>
      <c r="P26" s="25" t="s">
        <v>43</v>
      </c>
    </row>
    <row r="27" spans="1:16" ht="12.75">
      <c r="A27" s="19" t="s">
        <v>44</v>
      </c>
      <c r="B27" s="20" t="s">
        <v>25</v>
      </c>
      <c r="C27" s="20" t="s">
        <v>45</v>
      </c>
      <c r="D27" s="21">
        <v>1</v>
      </c>
      <c r="E27" s="22">
        <v>200</v>
      </c>
      <c r="F27" s="14">
        <f t="shared" si="1"/>
        <v>2.3010299956639813</v>
      </c>
      <c r="G27" s="14" t="s">
        <v>46</v>
      </c>
      <c r="H27" s="23">
        <v>77</v>
      </c>
      <c r="I27" s="24">
        <v>1.5</v>
      </c>
      <c r="J27" s="22">
        <v>93</v>
      </c>
      <c r="K27" s="22">
        <v>36</v>
      </c>
      <c r="L27" s="22">
        <v>53</v>
      </c>
      <c r="M27" s="22">
        <v>26</v>
      </c>
      <c r="N27" s="22">
        <v>4</v>
      </c>
      <c r="O27" s="22">
        <v>1</v>
      </c>
      <c r="P27" s="25" t="s">
        <v>47</v>
      </c>
    </row>
    <row r="28" spans="1:22" s="10" customFormat="1" ht="12.75">
      <c r="A28" s="9" t="s">
        <v>48</v>
      </c>
      <c r="B28" s="10" t="s">
        <v>25</v>
      </c>
      <c r="C28" s="10" t="s">
        <v>45</v>
      </c>
      <c r="D28" s="11">
        <v>4</v>
      </c>
      <c r="E28" s="12">
        <v>167</v>
      </c>
      <c r="F28" s="14">
        <f t="shared" si="1"/>
        <v>2.2227164711475833</v>
      </c>
      <c r="G28" s="18" t="s">
        <v>49</v>
      </c>
      <c r="H28" s="15">
        <v>46</v>
      </c>
      <c r="I28" s="16">
        <v>2</v>
      </c>
      <c r="J28" s="12">
        <v>72</v>
      </c>
      <c r="K28" s="12">
        <v>30</v>
      </c>
      <c r="L28" s="12">
        <v>45</v>
      </c>
      <c r="M28" s="12">
        <v>10</v>
      </c>
      <c r="N28" s="12">
        <v>1</v>
      </c>
      <c r="O28" s="12">
        <v>4</v>
      </c>
      <c r="P28" s="17" t="s">
        <v>50</v>
      </c>
      <c r="Q28" s="11"/>
      <c r="R28" s="11"/>
      <c r="S28" s="11"/>
      <c r="T28" s="11"/>
      <c r="U28" s="11"/>
      <c r="V28" s="11"/>
    </row>
    <row r="29" spans="1:22" s="10" customFormat="1" ht="12.75">
      <c r="A29" s="9" t="s">
        <v>51</v>
      </c>
      <c r="B29" s="10" t="s">
        <v>25</v>
      </c>
      <c r="C29" s="10" t="s">
        <v>45</v>
      </c>
      <c r="D29" s="11">
        <v>4</v>
      </c>
      <c r="E29" s="12">
        <v>255</v>
      </c>
      <c r="F29" s="14">
        <f t="shared" si="1"/>
        <v>2.406540180433955</v>
      </c>
      <c r="G29" s="18" t="s">
        <v>52</v>
      </c>
      <c r="H29" s="15">
        <v>64</v>
      </c>
      <c r="I29" s="16">
        <v>3</v>
      </c>
      <c r="J29" s="12">
        <v>109</v>
      </c>
      <c r="K29" s="12">
        <v>293</v>
      </c>
      <c r="L29" s="12">
        <v>122</v>
      </c>
      <c r="M29" s="12">
        <v>32</v>
      </c>
      <c r="N29" s="12">
        <v>9</v>
      </c>
      <c r="O29" s="12">
        <v>9</v>
      </c>
      <c r="P29" s="17" t="s">
        <v>53</v>
      </c>
      <c r="Q29" s="11"/>
      <c r="R29" s="11"/>
      <c r="S29" s="11"/>
      <c r="T29" s="11"/>
      <c r="U29" s="11"/>
      <c r="V29" s="11"/>
    </row>
    <row r="30" spans="1:16" s="10" customFormat="1" ht="12.75">
      <c r="A30" s="9" t="s">
        <v>54</v>
      </c>
      <c r="B30" s="10" t="s">
        <v>25</v>
      </c>
      <c r="C30" s="10" t="s">
        <v>45</v>
      </c>
      <c r="D30" s="11">
        <v>4</v>
      </c>
      <c r="E30" s="12">
        <v>280</v>
      </c>
      <c r="F30" s="14">
        <f t="shared" si="1"/>
        <v>2.4471580313422194</v>
      </c>
      <c r="G30" s="11" t="s">
        <v>55</v>
      </c>
      <c r="H30" s="15">
        <v>52</v>
      </c>
      <c r="I30" s="16">
        <v>0</v>
      </c>
      <c r="J30" s="12">
        <v>106</v>
      </c>
      <c r="K30" s="12">
        <v>193</v>
      </c>
      <c r="L30" s="12">
        <v>40</v>
      </c>
      <c r="M30" s="12">
        <v>15</v>
      </c>
      <c r="N30" s="12">
        <v>3</v>
      </c>
      <c r="O30" s="12">
        <v>5</v>
      </c>
      <c r="P30" s="17" t="s">
        <v>56</v>
      </c>
    </row>
    <row r="31" spans="1:16" s="10" customFormat="1" ht="12.75">
      <c r="A31" s="9" t="s">
        <v>141</v>
      </c>
      <c r="B31" s="10" t="s">
        <v>25</v>
      </c>
      <c r="C31" s="10" t="s">
        <v>45</v>
      </c>
      <c r="D31" s="11">
        <v>11</v>
      </c>
      <c r="E31" s="12">
        <v>325</v>
      </c>
      <c r="F31" s="14">
        <f t="shared" si="1"/>
        <v>2.5118833609788744</v>
      </c>
      <c r="G31" s="11" t="s">
        <v>142</v>
      </c>
      <c r="H31" s="15">
        <v>97</v>
      </c>
      <c r="I31" s="16">
        <v>3.5</v>
      </c>
      <c r="J31" s="12">
        <v>978</v>
      </c>
      <c r="K31" s="12">
        <v>1855</v>
      </c>
      <c r="L31" s="12">
        <v>91</v>
      </c>
      <c r="M31" s="12">
        <v>46</v>
      </c>
      <c r="N31" s="12">
        <v>9</v>
      </c>
      <c r="O31" s="12">
        <v>11</v>
      </c>
      <c r="P31" s="17" t="s">
        <v>143</v>
      </c>
    </row>
    <row r="32" spans="1:22" s="10" customFormat="1" ht="12.75">
      <c r="A32" s="9" t="s">
        <v>144</v>
      </c>
      <c r="B32" s="10" t="s">
        <v>25</v>
      </c>
      <c r="C32" s="10" t="s">
        <v>45</v>
      </c>
      <c r="D32" s="11">
        <v>1</v>
      </c>
      <c r="E32" s="12">
        <v>350</v>
      </c>
      <c r="F32" s="14">
        <f t="shared" si="1"/>
        <v>2.5440680443502757</v>
      </c>
      <c r="G32" s="18" t="s">
        <v>145</v>
      </c>
      <c r="H32" s="15">
        <v>85</v>
      </c>
      <c r="I32" s="16">
        <v>0.5</v>
      </c>
      <c r="J32" s="12">
        <v>274</v>
      </c>
      <c r="K32" s="12">
        <v>381</v>
      </c>
      <c r="L32" s="12">
        <v>146</v>
      </c>
      <c r="M32" s="12">
        <v>82</v>
      </c>
      <c r="N32" s="12">
        <v>4</v>
      </c>
      <c r="O32" s="12">
        <v>11</v>
      </c>
      <c r="P32" s="17" t="s">
        <v>146</v>
      </c>
      <c r="Q32" s="11"/>
      <c r="R32" s="11"/>
      <c r="S32" s="11"/>
      <c r="T32" s="11"/>
      <c r="U32" s="11"/>
      <c r="V32" s="11"/>
    </row>
    <row r="33" spans="1:22" s="10" customFormat="1" ht="12.75">
      <c r="A33" s="9" t="s">
        <v>147</v>
      </c>
      <c r="B33" s="10" t="s">
        <v>25</v>
      </c>
      <c r="C33" s="10" t="s">
        <v>45</v>
      </c>
      <c r="D33" s="11">
        <v>1</v>
      </c>
      <c r="E33" s="12">
        <v>135</v>
      </c>
      <c r="F33" s="14">
        <f t="shared" si="1"/>
        <v>2.130333768495006</v>
      </c>
      <c r="G33" s="18" t="s">
        <v>148</v>
      </c>
      <c r="H33" s="15">
        <v>16</v>
      </c>
      <c r="I33" s="16">
        <v>18</v>
      </c>
      <c r="J33" s="12">
        <v>40</v>
      </c>
      <c r="K33" s="12">
        <v>24</v>
      </c>
      <c r="L33" s="12">
        <v>18</v>
      </c>
      <c r="M33" s="12">
        <v>5</v>
      </c>
      <c r="N33" s="12">
        <v>0</v>
      </c>
      <c r="O33" s="12">
        <v>1</v>
      </c>
      <c r="P33" s="17" t="s">
        <v>149</v>
      </c>
      <c r="Q33" s="11"/>
      <c r="R33" s="11"/>
      <c r="S33" s="11"/>
      <c r="T33" s="11"/>
      <c r="U33" s="11"/>
      <c r="V33" s="11"/>
    </row>
    <row r="34" spans="1:22" s="10" customFormat="1" ht="12.75">
      <c r="A34" s="28" t="s">
        <v>150</v>
      </c>
      <c r="B34" s="11" t="s">
        <v>25</v>
      </c>
      <c r="C34" s="29" t="s">
        <v>45</v>
      </c>
      <c r="D34" s="11">
        <v>1</v>
      </c>
      <c r="E34" s="12">
        <v>370</v>
      </c>
      <c r="F34" s="14">
        <f t="shared" si="1"/>
        <v>2.568201724066995</v>
      </c>
      <c r="G34" s="18" t="s">
        <v>151</v>
      </c>
      <c r="H34" s="15">
        <v>77</v>
      </c>
      <c r="I34" s="30">
        <v>2.5</v>
      </c>
      <c r="J34" s="31">
        <v>157</v>
      </c>
      <c r="K34" s="31">
        <v>166</v>
      </c>
      <c r="L34" s="31">
        <v>78</v>
      </c>
      <c r="M34" s="31">
        <v>30</v>
      </c>
      <c r="N34" s="31">
        <v>2</v>
      </c>
      <c r="O34" s="31">
        <v>2</v>
      </c>
      <c r="P34" s="17" t="s">
        <v>152</v>
      </c>
      <c r="Q34" s="11"/>
      <c r="R34" s="11"/>
      <c r="S34" s="11"/>
      <c r="T34" s="11"/>
      <c r="U34" s="11"/>
      <c r="V34" s="11"/>
    </row>
    <row r="35" spans="1:16" s="10" customFormat="1" ht="12.75">
      <c r="A35" s="9" t="s">
        <v>153</v>
      </c>
      <c r="B35" s="10" t="s">
        <v>25</v>
      </c>
      <c r="C35" s="10" t="s">
        <v>45</v>
      </c>
      <c r="D35" s="11">
        <v>27</v>
      </c>
      <c r="E35" s="12">
        <v>350</v>
      </c>
      <c r="F35" s="14">
        <f t="shared" si="1"/>
        <v>2.5440680443502757</v>
      </c>
      <c r="G35" s="11" t="s">
        <v>154</v>
      </c>
      <c r="H35" s="15">
        <v>81</v>
      </c>
      <c r="I35" s="16">
        <v>1.5</v>
      </c>
      <c r="J35" s="12">
        <v>277</v>
      </c>
      <c r="K35" s="12">
        <v>228</v>
      </c>
      <c r="L35" s="12">
        <v>152</v>
      </c>
      <c r="M35" s="12">
        <v>163</v>
      </c>
      <c r="N35" s="12">
        <v>17</v>
      </c>
      <c r="O35" s="12">
        <v>15</v>
      </c>
      <c r="P35" s="17" t="s">
        <v>88</v>
      </c>
    </row>
    <row r="36" spans="1:16" s="10" customFormat="1" ht="12.75">
      <c r="A36" s="9" t="s">
        <v>89</v>
      </c>
      <c r="B36" s="10" t="s">
        <v>25</v>
      </c>
      <c r="C36" s="10" t="s">
        <v>45</v>
      </c>
      <c r="D36" s="11">
        <v>21</v>
      </c>
      <c r="E36" s="12">
        <v>275</v>
      </c>
      <c r="F36" s="14">
        <f t="shared" si="1"/>
        <v>2.439332693830263</v>
      </c>
      <c r="G36" s="11" t="s">
        <v>90</v>
      </c>
      <c r="H36" s="15">
        <v>83</v>
      </c>
      <c r="I36" s="16">
        <v>3.5</v>
      </c>
      <c r="J36" s="12">
        <v>1009</v>
      </c>
      <c r="K36" s="12">
        <v>1547</v>
      </c>
      <c r="L36" s="12">
        <v>187</v>
      </c>
      <c r="M36" s="12">
        <v>147</v>
      </c>
      <c r="N36" s="12">
        <v>20</v>
      </c>
      <c r="O36" s="12">
        <v>8</v>
      </c>
      <c r="P36" s="17" t="s">
        <v>91</v>
      </c>
    </row>
    <row r="37" spans="1:21" s="10" customFormat="1" ht="12.75">
      <c r="A37" s="9" t="s">
        <v>92</v>
      </c>
      <c r="B37" s="10" t="s">
        <v>25</v>
      </c>
      <c r="C37" s="10" t="s">
        <v>45</v>
      </c>
      <c r="D37" s="11">
        <v>5</v>
      </c>
      <c r="E37" s="12">
        <v>396</v>
      </c>
      <c r="F37" s="14">
        <f t="shared" si="1"/>
        <v>2.597695185925512</v>
      </c>
      <c r="G37" s="14" t="s">
        <v>93</v>
      </c>
      <c r="H37" s="15">
        <v>89</v>
      </c>
      <c r="I37" s="16">
        <v>1.5</v>
      </c>
      <c r="J37" s="12">
        <v>1162</v>
      </c>
      <c r="K37" s="12">
        <v>2070</v>
      </c>
      <c r="L37" s="12">
        <v>131</v>
      </c>
      <c r="M37" s="12">
        <v>87</v>
      </c>
      <c r="N37" s="12">
        <v>8</v>
      </c>
      <c r="O37" s="12">
        <v>8</v>
      </c>
      <c r="P37" s="17" t="s">
        <v>94</v>
      </c>
      <c r="Q37" s="11"/>
      <c r="R37" s="11"/>
      <c r="S37" s="11"/>
      <c r="T37" s="11"/>
      <c r="U37" s="11"/>
    </row>
    <row r="38" spans="1:16" ht="12.75">
      <c r="A38" s="19" t="s">
        <v>95</v>
      </c>
      <c r="B38" s="20" t="s">
        <v>25</v>
      </c>
      <c r="C38" s="20" t="s">
        <v>45</v>
      </c>
      <c r="D38" s="21">
        <v>15</v>
      </c>
      <c r="E38" s="22">
        <v>200</v>
      </c>
      <c r="F38" s="14">
        <f t="shared" si="1"/>
        <v>2.3010299956639813</v>
      </c>
      <c r="G38" s="14" t="s">
        <v>96</v>
      </c>
      <c r="H38" s="23">
        <v>60</v>
      </c>
      <c r="I38" s="24">
        <v>5</v>
      </c>
      <c r="J38" s="22">
        <v>162</v>
      </c>
      <c r="K38" s="22">
        <v>122</v>
      </c>
      <c r="L38" s="22">
        <v>156</v>
      </c>
      <c r="M38" s="22">
        <v>69</v>
      </c>
      <c r="N38" s="22">
        <v>11</v>
      </c>
      <c r="O38" s="22">
        <v>9</v>
      </c>
      <c r="P38" s="25" t="s">
        <v>97</v>
      </c>
    </row>
    <row r="39" spans="1:21" s="10" customFormat="1" ht="12.75">
      <c r="A39" s="9" t="s">
        <v>98</v>
      </c>
      <c r="B39" s="10" t="s">
        <v>25</v>
      </c>
      <c r="C39" s="10" t="s">
        <v>45</v>
      </c>
      <c r="D39" s="11">
        <v>20</v>
      </c>
      <c r="E39" s="12">
        <v>420</v>
      </c>
      <c r="F39" s="14">
        <f t="shared" si="1"/>
        <v>2.6232492903979003</v>
      </c>
      <c r="G39" s="14" t="s">
        <v>99</v>
      </c>
      <c r="H39" s="15">
        <v>91</v>
      </c>
      <c r="I39" s="16">
        <v>0.5</v>
      </c>
      <c r="J39" s="12">
        <v>466</v>
      </c>
      <c r="K39" s="12">
        <v>1196</v>
      </c>
      <c r="L39" s="12">
        <v>135</v>
      </c>
      <c r="M39" s="12">
        <v>115</v>
      </c>
      <c r="N39" s="12">
        <v>19</v>
      </c>
      <c r="O39" s="12">
        <v>10</v>
      </c>
      <c r="P39" s="17" t="s">
        <v>169</v>
      </c>
      <c r="Q39" s="11"/>
      <c r="R39" s="11"/>
      <c r="S39" s="11"/>
      <c r="T39" s="11"/>
      <c r="U39" s="11"/>
    </row>
    <row r="40" spans="1:16" s="10" customFormat="1" ht="12.75">
      <c r="A40" s="9" t="s">
        <v>170</v>
      </c>
      <c r="B40" s="10" t="s">
        <v>25</v>
      </c>
      <c r="C40" s="10" t="s">
        <v>45</v>
      </c>
      <c r="D40" s="11">
        <v>12</v>
      </c>
      <c r="E40" s="12">
        <v>250</v>
      </c>
      <c r="F40" s="11">
        <f t="shared" si="1"/>
        <v>2.3979400086720375</v>
      </c>
      <c r="G40" s="11" t="s">
        <v>90</v>
      </c>
      <c r="H40" s="15">
        <v>83</v>
      </c>
      <c r="I40" s="16">
        <v>3.5</v>
      </c>
      <c r="J40" s="12">
        <v>271</v>
      </c>
      <c r="K40" s="12">
        <v>329</v>
      </c>
      <c r="L40" s="12">
        <v>151</v>
      </c>
      <c r="M40" s="12">
        <v>214</v>
      </c>
      <c r="N40" s="12">
        <v>30</v>
      </c>
      <c r="O40" s="12">
        <v>16</v>
      </c>
      <c r="P40" s="17" t="s">
        <v>171</v>
      </c>
    </row>
    <row r="41" spans="1:16" s="10" customFormat="1" ht="12.75">
      <c r="A41" s="9" t="s">
        <v>172</v>
      </c>
      <c r="B41" s="10" t="s">
        <v>25</v>
      </c>
      <c r="C41" s="10" t="s">
        <v>45</v>
      </c>
      <c r="D41" s="11">
        <v>2</v>
      </c>
      <c r="E41" s="12">
        <v>150</v>
      </c>
      <c r="F41" s="11">
        <f t="shared" si="1"/>
        <v>2.1760912590556813</v>
      </c>
      <c r="G41" s="11" t="s">
        <v>173</v>
      </c>
      <c r="H41" s="15">
        <v>68</v>
      </c>
      <c r="I41" s="16">
        <v>2</v>
      </c>
      <c r="J41" s="12">
        <v>180</v>
      </c>
      <c r="K41" s="12">
        <v>128</v>
      </c>
      <c r="L41" s="12">
        <v>57</v>
      </c>
      <c r="M41" s="12">
        <v>30</v>
      </c>
      <c r="N41" s="12">
        <v>2</v>
      </c>
      <c r="O41" s="12">
        <v>3</v>
      </c>
      <c r="P41" s="17" t="s">
        <v>174</v>
      </c>
    </row>
    <row r="42" spans="1:22" s="10" customFormat="1" ht="12.75">
      <c r="A42" s="9" t="s">
        <v>175</v>
      </c>
      <c r="B42" s="10" t="s">
        <v>25</v>
      </c>
      <c r="C42" s="10" t="s">
        <v>45</v>
      </c>
      <c r="D42" s="11">
        <v>4</v>
      </c>
      <c r="E42" s="12">
        <v>280</v>
      </c>
      <c r="F42" s="18">
        <f t="shared" si="1"/>
        <v>2.4471580313422194</v>
      </c>
      <c r="G42" s="18" t="s">
        <v>176</v>
      </c>
      <c r="H42" s="15">
        <v>82</v>
      </c>
      <c r="I42" s="16">
        <v>2</v>
      </c>
      <c r="J42" s="12">
        <v>724</v>
      </c>
      <c r="K42" s="12">
        <v>803</v>
      </c>
      <c r="L42" s="12">
        <v>52</v>
      </c>
      <c r="M42" s="12">
        <v>30</v>
      </c>
      <c r="N42" s="12">
        <v>5</v>
      </c>
      <c r="O42" s="12">
        <v>3</v>
      </c>
      <c r="P42" s="17" t="s">
        <v>177</v>
      </c>
      <c r="Q42" s="11"/>
      <c r="R42" s="11"/>
      <c r="S42" s="11"/>
      <c r="T42" s="11"/>
      <c r="U42" s="11"/>
      <c r="V42" s="11"/>
    </row>
    <row r="43" spans="1:16" s="10" customFormat="1" ht="12.75">
      <c r="A43" s="9" t="s">
        <v>178</v>
      </c>
      <c r="B43" s="10" t="s">
        <v>25</v>
      </c>
      <c r="C43" s="10" t="s">
        <v>45</v>
      </c>
      <c r="D43" s="11">
        <v>3</v>
      </c>
      <c r="E43" s="12">
        <v>160</v>
      </c>
      <c r="F43" s="11">
        <f t="shared" si="1"/>
        <v>2.2041199826559246</v>
      </c>
      <c r="G43" s="11" t="s">
        <v>179</v>
      </c>
      <c r="H43" s="15">
        <v>62</v>
      </c>
      <c r="I43" s="16">
        <v>0</v>
      </c>
      <c r="J43" s="12">
        <v>827</v>
      </c>
      <c r="K43" s="12">
        <v>1589</v>
      </c>
      <c r="L43" s="12">
        <v>96</v>
      </c>
      <c r="M43" s="12">
        <v>29</v>
      </c>
      <c r="N43" s="12">
        <v>3</v>
      </c>
      <c r="O43" s="12">
        <v>11</v>
      </c>
      <c r="P43" s="17" t="s">
        <v>180</v>
      </c>
    </row>
    <row r="44" spans="1:16" ht="12.75">
      <c r="A44" s="19" t="s">
        <v>181</v>
      </c>
      <c r="B44" s="20" t="s">
        <v>2</v>
      </c>
      <c r="C44" s="20" t="s">
        <v>126</v>
      </c>
      <c r="D44" s="21">
        <v>4</v>
      </c>
      <c r="E44" s="22">
        <v>320</v>
      </c>
      <c r="F44" s="14">
        <f t="shared" si="1"/>
        <v>2.505149978319906</v>
      </c>
      <c r="G44" s="14" t="s">
        <v>127</v>
      </c>
      <c r="H44" s="23">
        <v>93</v>
      </c>
      <c r="I44" s="24">
        <v>1.5</v>
      </c>
      <c r="J44" s="22">
        <v>551</v>
      </c>
      <c r="K44" s="22">
        <v>595</v>
      </c>
      <c r="L44" s="22">
        <v>130</v>
      </c>
      <c r="M44" s="22">
        <v>149</v>
      </c>
      <c r="N44" s="22">
        <v>14</v>
      </c>
      <c r="O44" s="22">
        <v>14</v>
      </c>
      <c r="P44" s="25" t="s">
        <v>128</v>
      </c>
    </row>
    <row r="45" spans="1:16" ht="12.75">
      <c r="A45" s="19" t="s">
        <v>129</v>
      </c>
      <c r="B45" s="20" t="s">
        <v>2</v>
      </c>
      <c r="C45" s="20" t="s">
        <v>130</v>
      </c>
      <c r="D45" s="21">
        <v>17</v>
      </c>
      <c r="E45" s="22">
        <v>792</v>
      </c>
      <c r="F45" s="14">
        <f t="shared" si="1"/>
        <v>2.8987251815894934</v>
      </c>
      <c r="G45" s="14" t="s">
        <v>131</v>
      </c>
      <c r="H45" s="23">
        <v>119</v>
      </c>
      <c r="I45" s="24">
        <v>1.5</v>
      </c>
      <c r="J45" s="22">
        <v>172</v>
      </c>
      <c r="K45" s="22">
        <v>314</v>
      </c>
      <c r="L45" s="22">
        <v>163</v>
      </c>
      <c r="M45" s="22">
        <v>414</v>
      </c>
      <c r="N45" s="22">
        <v>14</v>
      </c>
      <c r="O45" s="22">
        <v>12</v>
      </c>
      <c r="P45" s="25" t="s">
        <v>132</v>
      </c>
    </row>
    <row r="46" spans="1:16" ht="12.75">
      <c r="A46" s="19" t="s">
        <v>133</v>
      </c>
      <c r="B46" s="20" t="s">
        <v>134</v>
      </c>
      <c r="C46" s="20" t="s">
        <v>135</v>
      </c>
      <c r="D46" s="21">
        <v>4</v>
      </c>
      <c r="E46" s="22">
        <v>160</v>
      </c>
      <c r="F46" s="14">
        <f t="shared" si="1"/>
        <v>2.2041199826559246</v>
      </c>
      <c r="G46" s="14" t="s">
        <v>136</v>
      </c>
      <c r="H46" s="23">
        <v>95</v>
      </c>
      <c r="I46" s="24">
        <v>4.5</v>
      </c>
      <c r="J46" s="22">
        <v>784</v>
      </c>
      <c r="K46" s="22">
        <v>892</v>
      </c>
      <c r="L46" s="22">
        <v>69</v>
      </c>
      <c r="M46" s="22">
        <v>43</v>
      </c>
      <c r="N46" s="22">
        <v>3</v>
      </c>
      <c r="O46" s="22">
        <v>1</v>
      </c>
      <c r="P46" s="25" t="s">
        <v>137</v>
      </c>
    </row>
    <row r="47" spans="1:22" s="10" customFormat="1" ht="12.75">
      <c r="A47" s="9" t="s">
        <v>138</v>
      </c>
      <c r="B47" s="10" t="s">
        <v>134</v>
      </c>
      <c r="C47" s="10" t="s">
        <v>135</v>
      </c>
      <c r="D47" s="11">
        <v>1</v>
      </c>
      <c r="E47" s="12">
        <v>100</v>
      </c>
      <c r="F47" s="18">
        <f t="shared" si="1"/>
        <v>2</v>
      </c>
      <c r="G47" s="18" t="s">
        <v>139</v>
      </c>
      <c r="H47" s="15">
        <v>72</v>
      </c>
      <c r="I47" s="16">
        <v>4</v>
      </c>
      <c r="J47" s="12">
        <v>173</v>
      </c>
      <c r="K47" s="12">
        <v>337</v>
      </c>
      <c r="L47" s="12">
        <v>39</v>
      </c>
      <c r="M47" s="12">
        <v>9</v>
      </c>
      <c r="N47" s="12">
        <v>0</v>
      </c>
      <c r="O47" s="12">
        <v>2</v>
      </c>
      <c r="P47" s="17" t="s">
        <v>140</v>
      </c>
      <c r="Q47" s="11"/>
      <c r="R47" s="11"/>
      <c r="S47" s="11"/>
      <c r="T47" s="11"/>
      <c r="U47" s="11"/>
      <c r="V47" s="11"/>
    </row>
    <row r="48" spans="1:22" s="10" customFormat="1" ht="12.75">
      <c r="A48" s="9" t="s">
        <v>211</v>
      </c>
      <c r="B48" s="10" t="s">
        <v>134</v>
      </c>
      <c r="C48" s="10" t="s">
        <v>212</v>
      </c>
      <c r="D48" s="11">
        <v>1</v>
      </c>
      <c r="E48" s="12">
        <v>28</v>
      </c>
      <c r="F48" s="14">
        <f t="shared" si="1"/>
        <v>1.4471580313422192</v>
      </c>
      <c r="G48" s="18" t="s">
        <v>213</v>
      </c>
      <c r="H48" s="15">
        <v>21.72</v>
      </c>
      <c r="I48" s="16">
        <v>43.94</v>
      </c>
      <c r="J48" s="12">
        <v>10</v>
      </c>
      <c r="K48" s="12">
        <v>16</v>
      </c>
      <c r="L48" s="12">
        <v>11</v>
      </c>
      <c r="M48" s="12">
        <v>1</v>
      </c>
      <c r="N48" s="12">
        <v>0</v>
      </c>
      <c r="O48" s="12">
        <v>0</v>
      </c>
      <c r="P48" s="17"/>
      <c r="Q48" s="11"/>
      <c r="R48" s="11"/>
      <c r="S48" s="11"/>
      <c r="T48" s="11"/>
      <c r="U48" s="11"/>
      <c r="V48" s="11"/>
    </row>
    <row r="49" spans="1:22" s="10" customFormat="1" ht="12.75">
      <c r="A49" s="9" t="s">
        <v>214</v>
      </c>
      <c r="B49" s="10" t="s">
        <v>134</v>
      </c>
      <c r="C49" s="10" t="s">
        <v>215</v>
      </c>
      <c r="D49" s="11">
        <v>1</v>
      </c>
      <c r="E49" s="12">
        <v>120</v>
      </c>
      <c r="F49" s="14">
        <f t="shared" si="1"/>
        <v>2.0791812460476247</v>
      </c>
      <c r="G49" s="18" t="s">
        <v>216</v>
      </c>
      <c r="H49" s="15">
        <v>112</v>
      </c>
      <c r="I49" s="16">
        <v>9</v>
      </c>
      <c r="J49" s="12">
        <v>519</v>
      </c>
      <c r="K49" s="12">
        <v>1016</v>
      </c>
      <c r="L49" s="12">
        <v>73</v>
      </c>
      <c r="M49" s="12">
        <v>58</v>
      </c>
      <c r="N49" s="12">
        <v>4</v>
      </c>
      <c r="O49" s="12">
        <v>1</v>
      </c>
      <c r="P49" s="17" t="s">
        <v>217</v>
      </c>
      <c r="Q49" s="11"/>
      <c r="R49" s="11"/>
      <c r="S49" s="11"/>
      <c r="T49" s="11"/>
      <c r="U49" s="11"/>
      <c r="V49" s="11"/>
    </row>
    <row r="50" spans="1:16" ht="12.75">
      <c r="A50" s="19" t="s">
        <v>218</v>
      </c>
      <c r="B50" s="20" t="s">
        <v>25</v>
      </c>
      <c r="C50" s="20" t="s">
        <v>26</v>
      </c>
      <c r="D50" s="21">
        <v>1</v>
      </c>
      <c r="E50" s="22">
        <v>100</v>
      </c>
      <c r="F50" s="14">
        <f t="shared" si="1"/>
        <v>2</v>
      </c>
      <c r="G50" s="14" t="s">
        <v>219</v>
      </c>
      <c r="H50" s="23">
        <v>17.68</v>
      </c>
      <c r="I50" s="24">
        <v>43.14</v>
      </c>
      <c r="J50" s="22">
        <v>3212</v>
      </c>
      <c r="K50" s="22">
        <v>4210</v>
      </c>
      <c r="L50" s="22">
        <v>27</v>
      </c>
      <c r="M50" s="22">
        <v>4</v>
      </c>
      <c r="N50" s="22">
        <v>1</v>
      </c>
      <c r="O50" s="22">
        <v>4</v>
      </c>
      <c r="P50" s="25" t="s">
        <v>220</v>
      </c>
    </row>
    <row r="51" spans="1:15" ht="12.75">
      <c r="A51" s="19" t="s">
        <v>221</v>
      </c>
      <c r="B51" s="20" t="s">
        <v>25</v>
      </c>
      <c r="C51" s="20" t="s">
        <v>26</v>
      </c>
      <c r="D51" s="21">
        <v>1</v>
      </c>
      <c r="E51" s="22">
        <v>120</v>
      </c>
      <c r="F51" s="14">
        <f t="shared" si="1"/>
        <v>2.0791812460476247</v>
      </c>
      <c r="G51" s="14" t="s">
        <v>222</v>
      </c>
      <c r="H51" s="23">
        <v>12.89</v>
      </c>
      <c r="I51" s="24">
        <v>28.81</v>
      </c>
      <c r="J51" s="22">
        <v>12</v>
      </c>
      <c r="K51" s="22">
        <v>11</v>
      </c>
      <c r="L51" s="22">
        <v>25</v>
      </c>
      <c r="M51" s="22">
        <v>17</v>
      </c>
      <c r="N51" s="22">
        <v>0</v>
      </c>
      <c r="O51" s="22">
        <v>0</v>
      </c>
    </row>
    <row r="52" spans="1:16" ht="12.75">
      <c r="A52" s="19" t="s">
        <v>223</v>
      </c>
      <c r="B52" s="20" t="s">
        <v>2</v>
      </c>
      <c r="C52" s="20" t="s">
        <v>224</v>
      </c>
      <c r="D52" s="21">
        <v>9</v>
      </c>
      <c r="E52" s="22">
        <v>980</v>
      </c>
      <c r="F52" s="14">
        <f t="shared" si="1"/>
        <v>2.9912260756924947</v>
      </c>
      <c r="G52" s="14" t="s">
        <v>225</v>
      </c>
      <c r="H52" s="23">
        <v>133</v>
      </c>
      <c r="I52" s="24">
        <v>8.5</v>
      </c>
      <c r="J52" s="22">
        <v>1296</v>
      </c>
      <c r="K52" s="22">
        <v>1955</v>
      </c>
      <c r="L52" s="22">
        <v>142</v>
      </c>
      <c r="M52" s="22">
        <v>318</v>
      </c>
      <c r="N52" s="22">
        <v>22</v>
      </c>
      <c r="O52" s="22">
        <v>25</v>
      </c>
      <c r="P52" s="25" t="s">
        <v>226</v>
      </c>
    </row>
    <row r="53" spans="1:16" ht="12.75">
      <c r="A53" s="32" t="s">
        <v>227</v>
      </c>
      <c r="B53" s="20" t="s">
        <v>25</v>
      </c>
      <c r="C53" s="20" t="s">
        <v>228</v>
      </c>
      <c r="D53" s="21">
        <v>2</v>
      </c>
      <c r="E53" s="22">
        <v>100</v>
      </c>
      <c r="F53" s="14">
        <f t="shared" si="1"/>
        <v>2</v>
      </c>
      <c r="G53" s="14" t="s">
        <v>229</v>
      </c>
      <c r="H53" s="23">
        <v>40</v>
      </c>
      <c r="I53" s="24">
        <v>10</v>
      </c>
      <c r="J53" s="22">
        <v>10</v>
      </c>
      <c r="K53" s="22">
        <v>11</v>
      </c>
      <c r="L53" s="22">
        <v>30</v>
      </c>
      <c r="M53" s="22">
        <v>11</v>
      </c>
      <c r="N53" s="22">
        <v>2</v>
      </c>
      <c r="O53" s="22">
        <v>4</v>
      </c>
      <c r="P53" s="25" t="s">
        <v>230</v>
      </c>
    </row>
    <row r="54" spans="1:15" ht="12.75">
      <c r="A54" s="32" t="s">
        <v>231</v>
      </c>
      <c r="B54" s="20" t="s">
        <v>232</v>
      </c>
      <c r="C54" s="20" t="s">
        <v>233</v>
      </c>
      <c r="D54" s="21">
        <v>3</v>
      </c>
      <c r="E54"/>
      <c r="F54"/>
      <c r="H54" s="23"/>
      <c r="I54" s="24"/>
      <c r="J54" s="22"/>
      <c r="K54" s="22"/>
      <c r="L54" s="22"/>
      <c r="M54" s="22"/>
      <c r="N54" s="22"/>
      <c r="O54" s="22"/>
    </row>
    <row r="55" spans="1:16" ht="12.75">
      <c r="A55" s="19" t="s">
        <v>155</v>
      </c>
      <c r="B55" s="20" t="s">
        <v>232</v>
      </c>
      <c r="C55" s="20" t="s">
        <v>233</v>
      </c>
      <c r="D55" s="21">
        <v>7</v>
      </c>
      <c r="E55" s="22">
        <v>74</v>
      </c>
      <c r="F55" s="14">
        <f aca="true" t="shared" si="2" ref="F55:F62">LOG10(E55)</f>
        <v>1.8692317197309762</v>
      </c>
      <c r="G55" s="14" t="s">
        <v>156</v>
      </c>
      <c r="H55" s="23">
        <v>44</v>
      </c>
      <c r="I55" s="24">
        <v>12</v>
      </c>
      <c r="J55" s="22">
        <v>34</v>
      </c>
      <c r="K55" s="22">
        <v>34</v>
      </c>
      <c r="L55" s="22">
        <v>59</v>
      </c>
      <c r="M55" s="22">
        <v>27</v>
      </c>
      <c r="N55" s="22">
        <v>4</v>
      </c>
      <c r="O55" s="22">
        <v>4</v>
      </c>
      <c r="P55" s="25" t="s">
        <v>157</v>
      </c>
    </row>
    <row r="56" spans="1:16" ht="12.75">
      <c r="A56" s="32" t="s">
        <v>158</v>
      </c>
      <c r="B56" s="20" t="s">
        <v>232</v>
      </c>
      <c r="C56" s="20" t="s">
        <v>233</v>
      </c>
      <c r="D56" s="21">
        <v>2</v>
      </c>
      <c r="E56" s="22">
        <v>60</v>
      </c>
      <c r="F56" s="14">
        <f t="shared" si="2"/>
        <v>1.7781512503836436</v>
      </c>
      <c r="G56" s="14" t="s">
        <v>159</v>
      </c>
      <c r="H56" s="23">
        <v>13</v>
      </c>
      <c r="I56" s="24">
        <v>16.5</v>
      </c>
      <c r="J56" s="22">
        <v>9</v>
      </c>
      <c r="K56" s="22">
        <v>0</v>
      </c>
      <c r="L56" s="22">
        <v>18</v>
      </c>
      <c r="M56" s="22">
        <v>4</v>
      </c>
      <c r="N56" s="22">
        <v>2</v>
      </c>
      <c r="O56" s="22">
        <v>2</v>
      </c>
      <c r="P56" s="25" t="s">
        <v>160</v>
      </c>
    </row>
    <row r="57" spans="1:16" s="10" customFormat="1" ht="12.75">
      <c r="A57" s="9" t="s">
        <v>161</v>
      </c>
      <c r="B57" s="10" t="s">
        <v>232</v>
      </c>
      <c r="C57" s="10" t="s">
        <v>233</v>
      </c>
      <c r="D57" s="11">
        <v>11</v>
      </c>
      <c r="E57" s="12">
        <v>65</v>
      </c>
      <c r="F57" s="18">
        <f t="shared" si="2"/>
        <v>1.8129133566428555</v>
      </c>
      <c r="G57" s="18" t="s">
        <v>162</v>
      </c>
      <c r="H57" s="15">
        <v>50</v>
      </c>
      <c r="I57" s="16">
        <v>15</v>
      </c>
      <c r="J57" s="12">
        <v>36</v>
      </c>
      <c r="K57" s="12">
        <v>14</v>
      </c>
      <c r="L57" s="12">
        <v>61</v>
      </c>
      <c r="M57" s="12">
        <v>30</v>
      </c>
      <c r="N57" s="12">
        <v>14</v>
      </c>
      <c r="O57" s="12">
        <v>12</v>
      </c>
      <c r="P57" s="17" t="s">
        <v>163</v>
      </c>
    </row>
    <row r="58" spans="1:16" ht="12.75">
      <c r="A58" s="32" t="s">
        <v>164</v>
      </c>
      <c r="B58" s="20" t="s">
        <v>232</v>
      </c>
      <c r="C58" s="20" t="s">
        <v>233</v>
      </c>
      <c r="D58" s="21">
        <v>1</v>
      </c>
      <c r="E58" s="22">
        <v>95</v>
      </c>
      <c r="F58" s="14">
        <f t="shared" si="2"/>
        <v>1.9777236052888478</v>
      </c>
      <c r="G58" s="14" t="s">
        <v>165</v>
      </c>
      <c r="H58" s="23">
        <v>45</v>
      </c>
      <c r="I58" s="24">
        <v>12.5</v>
      </c>
      <c r="J58" s="22">
        <v>78</v>
      </c>
      <c r="K58" s="22">
        <v>39</v>
      </c>
      <c r="L58" s="22">
        <v>54</v>
      </c>
      <c r="M58" s="22">
        <v>42</v>
      </c>
      <c r="N58" s="22">
        <v>4</v>
      </c>
      <c r="O58" s="22">
        <v>7</v>
      </c>
      <c r="P58" s="25" t="s">
        <v>166</v>
      </c>
    </row>
    <row r="59" spans="1:16" ht="12.75">
      <c r="A59" s="32" t="s">
        <v>167</v>
      </c>
      <c r="B59" s="20" t="s">
        <v>232</v>
      </c>
      <c r="C59" s="20" t="s">
        <v>233</v>
      </c>
      <c r="D59" s="21">
        <v>8</v>
      </c>
      <c r="E59" s="22">
        <v>121</v>
      </c>
      <c r="F59" s="14">
        <f t="shared" si="2"/>
        <v>2.0827853703164503</v>
      </c>
      <c r="G59" s="14" t="s">
        <v>168</v>
      </c>
      <c r="H59" s="23">
        <v>60</v>
      </c>
      <c r="I59" s="24">
        <v>4</v>
      </c>
      <c r="J59" s="22">
        <v>94</v>
      </c>
      <c r="K59" s="22">
        <v>160</v>
      </c>
      <c r="L59" s="22">
        <v>63</v>
      </c>
      <c r="M59" s="22">
        <v>24</v>
      </c>
      <c r="N59" s="22">
        <v>8</v>
      </c>
      <c r="O59" s="22">
        <v>3</v>
      </c>
      <c r="P59" s="25" t="s">
        <v>258</v>
      </c>
    </row>
    <row r="60" spans="1:16" ht="12.75">
      <c r="A60" s="32" t="s">
        <v>259</v>
      </c>
      <c r="B60" s="20" t="s">
        <v>260</v>
      </c>
      <c r="C60" s="20" t="s">
        <v>261</v>
      </c>
      <c r="D60" s="21">
        <v>1</v>
      </c>
      <c r="E60" s="22">
        <v>200</v>
      </c>
      <c r="F60" s="21">
        <f t="shared" si="2"/>
        <v>2.3010299956639813</v>
      </c>
      <c r="G60" s="21" t="s">
        <v>262</v>
      </c>
      <c r="H60" s="23">
        <v>118</v>
      </c>
      <c r="I60" s="24">
        <v>11</v>
      </c>
      <c r="J60" s="22">
        <v>120</v>
      </c>
      <c r="K60" s="22">
        <v>172</v>
      </c>
      <c r="L60" s="22">
        <v>63</v>
      </c>
      <c r="M60" s="22">
        <v>78</v>
      </c>
      <c r="N60" s="22">
        <v>3</v>
      </c>
      <c r="O60" s="22">
        <v>3</v>
      </c>
      <c r="P60" s="25" t="s">
        <v>263</v>
      </c>
    </row>
    <row r="61" spans="1:16" ht="12.75">
      <c r="A61" s="19" t="s">
        <v>264</v>
      </c>
      <c r="B61" s="20" t="s">
        <v>134</v>
      </c>
      <c r="C61" s="20" t="s">
        <v>265</v>
      </c>
      <c r="D61" s="21">
        <v>4</v>
      </c>
      <c r="E61" s="22">
        <v>182</v>
      </c>
      <c r="F61" s="14">
        <f t="shared" si="2"/>
        <v>2.2600713879850747</v>
      </c>
      <c r="G61" s="14" t="s">
        <v>266</v>
      </c>
      <c r="H61" s="23">
        <v>112</v>
      </c>
      <c r="I61" s="24">
        <v>9</v>
      </c>
      <c r="J61" s="22">
        <v>2739</v>
      </c>
      <c r="K61" s="22">
        <v>3697</v>
      </c>
      <c r="L61" s="22">
        <v>93</v>
      </c>
      <c r="M61" s="22">
        <v>109</v>
      </c>
      <c r="N61" s="22">
        <v>6</v>
      </c>
      <c r="O61" s="22">
        <v>11</v>
      </c>
      <c r="P61" s="25" t="s">
        <v>267</v>
      </c>
    </row>
    <row r="62" spans="1:21" s="10" customFormat="1" ht="12.75">
      <c r="A62" s="9" t="s">
        <v>268</v>
      </c>
      <c r="B62" s="10" t="s">
        <v>73</v>
      </c>
      <c r="C62" s="10" t="s">
        <v>269</v>
      </c>
      <c r="D62" s="11">
        <v>22</v>
      </c>
      <c r="E62" s="12">
        <v>200</v>
      </c>
      <c r="F62" s="14">
        <f t="shared" si="2"/>
        <v>2.3010299956639813</v>
      </c>
      <c r="G62" s="14" t="s">
        <v>270</v>
      </c>
      <c r="H62" s="15">
        <v>57</v>
      </c>
      <c r="I62" s="16">
        <v>10.5</v>
      </c>
      <c r="J62" s="12">
        <v>63</v>
      </c>
      <c r="K62" s="12">
        <v>26</v>
      </c>
      <c r="L62" s="12">
        <v>68</v>
      </c>
      <c r="M62" s="12">
        <v>74</v>
      </c>
      <c r="N62" s="12">
        <v>13</v>
      </c>
      <c r="O62" s="12">
        <v>2</v>
      </c>
      <c r="P62" s="17" t="s">
        <v>271</v>
      </c>
      <c r="Q62" s="11"/>
      <c r="R62" s="11"/>
      <c r="S62" s="11"/>
      <c r="T62" s="11"/>
      <c r="U62" s="11"/>
    </row>
    <row r="63" spans="1:21" s="10" customFormat="1" ht="12.75">
      <c r="A63" s="9" t="s">
        <v>272</v>
      </c>
      <c r="B63" s="10" t="s">
        <v>73</v>
      </c>
      <c r="C63" s="10" t="s">
        <v>269</v>
      </c>
      <c r="D63" s="11">
        <v>22</v>
      </c>
      <c r="E63" s="12" t="s">
        <v>83</v>
      </c>
      <c r="F63" s="13"/>
      <c r="G63" s="14" t="s">
        <v>273</v>
      </c>
      <c r="H63" s="15">
        <v>40</v>
      </c>
      <c r="I63" s="16">
        <v>16</v>
      </c>
      <c r="J63" s="12">
        <v>81</v>
      </c>
      <c r="K63" s="12">
        <v>57</v>
      </c>
      <c r="L63" s="12">
        <v>71</v>
      </c>
      <c r="M63" s="12">
        <v>74</v>
      </c>
      <c r="N63" s="12">
        <v>20</v>
      </c>
      <c r="O63" s="12">
        <v>0</v>
      </c>
      <c r="P63" s="17"/>
      <c r="Q63" s="11"/>
      <c r="R63" s="11"/>
      <c r="S63" s="11"/>
      <c r="T63" s="11"/>
      <c r="U63" s="11"/>
    </row>
    <row r="64" spans="1:16" ht="12.75">
      <c r="A64" s="19" t="s">
        <v>274</v>
      </c>
      <c r="B64" s="20" t="s">
        <v>73</v>
      </c>
      <c r="C64" s="20" t="s">
        <v>269</v>
      </c>
      <c r="D64" s="21">
        <v>5</v>
      </c>
      <c r="E64" s="22">
        <v>430</v>
      </c>
      <c r="F64" s="14">
        <f>LOG10(E64)</f>
        <v>2.6334684555795866</v>
      </c>
      <c r="G64" s="21" t="s">
        <v>275</v>
      </c>
      <c r="H64" s="23">
        <v>32.69</v>
      </c>
      <c r="I64" s="24">
        <v>27.025</v>
      </c>
      <c r="J64" s="22">
        <v>411</v>
      </c>
      <c r="K64" s="22">
        <v>823</v>
      </c>
      <c r="L64" s="22">
        <v>37</v>
      </c>
      <c r="M64" s="22">
        <v>20</v>
      </c>
      <c r="N64" s="22">
        <v>2</v>
      </c>
      <c r="O64" s="22">
        <v>5</v>
      </c>
      <c r="P64" s="25" t="s">
        <v>276</v>
      </c>
    </row>
    <row r="65" spans="1:16" s="10" customFormat="1" ht="12.75">
      <c r="A65" s="9" t="s">
        <v>277</v>
      </c>
      <c r="B65" s="10" t="s">
        <v>73</v>
      </c>
      <c r="C65" s="10" t="s">
        <v>269</v>
      </c>
      <c r="D65" s="11">
        <v>9</v>
      </c>
      <c r="E65" s="12">
        <v>187</v>
      </c>
      <c r="F65" s="14">
        <f>LOG10(E65)</f>
        <v>2.271841606536499</v>
      </c>
      <c r="G65" s="18" t="s">
        <v>278</v>
      </c>
      <c r="H65" s="15">
        <v>61</v>
      </c>
      <c r="I65" s="16">
        <v>11.5</v>
      </c>
      <c r="J65" s="12">
        <v>32</v>
      </c>
      <c r="K65" s="12">
        <v>40</v>
      </c>
      <c r="L65" s="12">
        <v>29</v>
      </c>
      <c r="M65" s="12">
        <v>15</v>
      </c>
      <c r="N65" s="12">
        <v>10</v>
      </c>
      <c r="O65" s="12">
        <v>3</v>
      </c>
      <c r="P65" s="17" t="s">
        <v>279</v>
      </c>
    </row>
    <row r="66" spans="1:21" s="10" customFormat="1" ht="12.75">
      <c r="A66" s="9" t="s">
        <v>280</v>
      </c>
      <c r="B66" s="10" t="s">
        <v>73</v>
      </c>
      <c r="C66" s="10" t="s">
        <v>269</v>
      </c>
      <c r="D66" s="11">
        <v>27</v>
      </c>
      <c r="E66" s="12" t="s">
        <v>281</v>
      </c>
      <c r="F66" s="13"/>
      <c r="G66" s="14" t="s">
        <v>182</v>
      </c>
      <c r="H66" s="15">
        <v>80</v>
      </c>
      <c r="I66" s="16">
        <v>5</v>
      </c>
      <c r="J66" s="12">
        <v>733</v>
      </c>
      <c r="K66" s="12">
        <v>772</v>
      </c>
      <c r="L66" s="12">
        <v>72</v>
      </c>
      <c r="M66" s="12">
        <v>40</v>
      </c>
      <c r="N66" s="12">
        <v>10</v>
      </c>
      <c r="O66" s="12">
        <v>9</v>
      </c>
      <c r="P66" s="17" t="s">
        <v>183</v>
      </c>
      <c r="Q66" s="11"/>
      <c r="R66" s="11"/>
      <c r="S66" s="11"/>
      <c r="T66" s="11"/>
      <c r="U66" s="11"/>
    </row>
    <row r="67" spans="1:21" s="10" customFormat="1" ht="12.75">
      <c r="A67" s="9" t="s">
        <v>184</v>
      </c>
      <c r="B67" s="10" t="s">
        <v>73</v>
      </c>
      <c r="C67" s="10" t="s">
        <v>269</v>
      </c>
      <c r="D67" s="11">
        <v>7</v>
      </c>
      <c r="E67" s="12">
        <v>130</v>
      </c>
      <c r="F67" s="14">
        <f>LOG10(E67)</f>
        <v>2.113943352306837</v>
      </c>
      <c r="G67" s="14" t="s">
        <v>185</v>
      </c>
      <c r="H67" s="15">
        <v>29</v>
      </c>
      <c r="I67" s="16">
        <v>18.5</v>
      </c>
      <c r="J67" s="12">
        <v>5</v>
      </c>
      <c r="K67" s="12">
        <v>18</v>
      </c>
      <c r="L67" s="12">
        <v>17</v>
      </c>
      <c r="M67" s="12">
        <v>7</v>
      </c>
      <c r="N67" s="12">
        <v>5</v>
      </c>
      <c r="O67" s="12">
        <v>0</v>
      </c>
      <c r="P67" s="17"/>
      <c r="Q67" s="11"/>
      <c r="R67" s="11"/>
      <c r="S67" s="11"/>
      <c r="T67" s="11"/>
      <c r="U67" s="11"/>
    </row>
    <row r="68" spans="1:16" ht="12.75">
      <c r="A68" s="19" t="s">
        <v>186</v>
      </c>
      <c r="B68" s="20" t="s">
        <v>73</v>
      </c>
      <c r="C68" s="20" t="s">
        <v>269</v>
      </c>
      <c r="D68" s="21">
        <v>7</v>
      </c>
      <c r="E68" s="22" t="s">
        <v>83</v>
      </c>
      <c r="F68" s="20"/>
      <c r="G68" s="21" t="s">
        <v>187</v>
      </c>
      <c r="H68" s="23">
        <v>33.83</v>
      </c>
      <c r="I68" s="24">
        <v>3.945</v>
      </c>
      <c r="J68" s="22">
        <v>100</v>
      </c>
      <c r="K68" s="22">
        <v>96</v>
      </c>
      <c r="L68" s="22">
        <v>47</v>
      </c>
      <c r="M68" s="22">
        <v>25</v>
      </c>
      <c r="N68" s="22">
        <v>3</v>
      </c>
      <c r="O68" s="22">
        <v>3</v>
      </c>
      <c r="P68" s="25" t="s">
        <v>188</v>
      </c>
    </row>
    <row r="69" spans="1:16" s="10" customFormat="1" ht="12.75">
      <c r="A69" s="9" t="s">
        <v>189</v>
      </c>
      <c r="B69" s="10" t="s">
        <v>73</v>
      </c>
      <c r="C69" s="10" t="s">
        <v>269</v>
      </c>
      <c r="D69" s="11">
        <v>28</v>
      </c>
      <c r="E69" s="12">
        <v>70</v>
      </c>
      <c r="F69" s="14">
        <f>LOG10(E69)</f>
        <v>1.845098040014257</v>
      </c>
      <c r="G69" s="18" t="s">
        <v>190</v>
      </c>
      <c r="H69" s="15">
        <v>60</v>
      </c>
      <c r="I69" s="16">
        <v>1</v>
      </c>
      <c r="J69" s="12">
        <v>119</v>
      </c>
      <c r="K69" s="12">
        <v>62</v>
      </c>
      <c r="L69" s="12">
        <v>128</v>
      </c>
      <c r="M69" s="12">
        <v>25</v>
      </c>
      <c r="N69" s="12">
        <v>8</v>
      </c>
      <c r="O69" s="12">
        <v>7</v>
      </c>
      <c r="P69" s="17" t="s">
        <v>191</v>
      </c>
    </row>
    <row r="70" spans="1:16" ht="12.75">
      <c r="A70" s="19" t="s">
        <v>192</v>
      </c>
      <c r="B70" s="20" t="s">
        <v>73</v>
      </c>
      <c r="C70" s="20" t="s">
        <v>269</v>
      </c>
      <c r="D70" s="21">
        <v>5</v>
      </c>
      <c r="E70" s="22" t="s">
        <v>193</v>
      </c>
      <c r="F70" s="20"/>
      <c r="G70" s="21" t="s">
        <v>194</v>
      </c>
      <c r="H70" s="23">
        <v>0.17</v>
      </c>
      <c r="I70" s="24">
        <v>21.585</v>
      </c>
      <c r="J70" s="22">
        <v>7</v>
      </c>
      <c r="K70" s="22">
        <v>2</v>
      </c>
      <c r="L70" s="22">
        <v>16</v>
      </c>
      <c r="M70" s="22">
        <v>9</v>
      </c>
      <c r="N70" s="22">
        <v>3</v>
      </c>
      <c r="O70" s="22">
        <v>3</v>
      </c>
      <c r="P70" s="25" t="s">
        <v>195</v>
      </c>
    </row>
    <row r="71" spans="1:16" ht="12.75">
      <c r="A71" s="9" t="s">
        <v>196</v>
      </c>
      <c r="B71" s="10" t="s">
        <v>73</v>
      </c>
      <c r="C71" s="10" t="s">
        <v>269</v>
      </c>
      <c r="D71" s="11">
        <v>3</v>
      </c>
      <c r="E71" s="12" t="s">
        <v>197</v>
      </c>
      <c r="F71" s="18"/>
      <c r="G71" s="18" t="s">
        <v>198</v>
      </c>
      <c r="H71" s="15">
        <v>17</v>
      </c>
      <c r="I71" s="16">
        <v>12.5</v>
      </c>
      <c r="J71" s="12">
        <v>4</v>
      </c>
      <c r="K71" s="12">
        <v>3</v>
      </c>
      <c r="L71" s="12">
        <v>12</v>
      </c>
      <c r="M71" s="12">
        <v>4</v>
      </c>
      <c r="N71" s="12">
        <v>1</v>
      </c>
      <c r="O71" s="12">
        <v>1</v>
      </c>
      <c r="P71" s="25" t="s">
        <v>199</v>
      </c>
    </row>
    <row r="72" spans="1:16" s="10" customFormat="1" ht="12.75">
      <c r="A72" s="9" t="s">
        <v>200</v>
      </c>
      <c r="B72" s="10" t="s">
        <v>73</v>
      </c>
      <c r="C72" s="10" t="s">
        <v>269</v>
      </c>
      <c r="D72" s="11">
        <v>12</v>
      </c>
      <c r="E72" s="12">
        <v>260</v>
      </c>
      <c r="F72" s="14">
        <f>LOG10(E72)</f>
        <v>2.4149733479708178</v>
      </c>
      <c r="G72" s="18" t="s">
        <v>201</v>
      </c>
      <c r="H72" s="15">
        <v>29</v>
      </c>
      <c r="I72" s="16">
        <v>11.5</v>
      </c>
      <c r="J72" s="12">
        <v>3</v>
      </c>
      <c r="K72" s="12">
        <v>12</v>
      </c>
      <c r="L72" s="12">
        <v>25</v>
      </c>
      <c r="M72" s="12">
        <v>13</v>
      </c>
      <c r="N72" s="12">
        <v>8</v>
      </c>
      <c r="O72" s="12">
        <v>2</v>
      </c>
      <c r="P72" s="17" t="s">
        <v>202</v>
      </c>
    </row>
    <row r="73" spans="1:22" s="10" customFormat="1" ht="12.75">
      <c r="A73" s="9" t="s">
        <v>203</v>
      </c>
      <c r="B73" s="10" t="s">
        <v>73</v>
      </c>
      <c r="C73" s="10" t="s">
        <v>269</v>
      </c>
      <c r="D73" s="11">
        <v>2</v>
      </c>
      <c r="E73" s="12">
        <v>60</v>
      </c>
      <c r="F73" s="14">
        <f>LOG10(E73)</f>
        <v>1.7781512503836436</v>
      </c>
      <c r="G73" s="18" t="s">
        <v>204</v>
      </c>
      <c r="H73" s="15">
        <v>39.94</v>
      </c>
      <c r="I73" s="16">
        <v>14.17</v>
      </c>
      <c r="J73" s="12">
        <v>710</v>
      </c>
      <c r="K73" s="12">
        <v>762</v>
      </c>
      <c r="L73" s="12">
        <v>20</v>
      </c>
      <c r="M73" s="12">
        <v>25</v>
      </c>
      <c r="N73" s="12">
        <v>7</v>
      </c>
      <c r="O73" s="12">
        <v>2</v>
      </c>
      <c r="P73" s="17" t="s">
        <v>205</v>
      </c>
      <c r="Q73" s="11"/>
      <c r="R73" s="11"/>
      <c r="S73" s="11"/>
      <c r="T73" s="11"/>
      <c r="U73" s="11"/>
      <c r="V73" s="11"/>
    </row>
    <row r="74" spans="1:22" s="10" customFormat="1" ht="12.75">
      <c r="A74" s="9" t="s">
        <v>206</v>
      </c>
      <c r="B74" s="10" t="s">
        <v>73</v>
      </c>
      <c r="C74" s="10" t="s">
        <v>269</v>
      </c>
      <c r="D74" s="11">
        <v>1</v>
      </c>
      <c r="E74" s="12">
        <v>320</v>
      </c>
      <c r="F74" s="14">
        <f>LOG10(E74)</f>
        <v>2.505149978319906</v>
      </c>
      <c r="G74" s="18"/>
      <c r="H74" s="15"/>
      <c r="I74" s="16"/>
      <c r="J74" s="12">
        <v>1</v>
      </c>
      <c r="K74" s="12">
        <v>0</v>
      </c>
      <c r="L74" s="12">
        <v>20</v>
      </c>
      <c r="M74" s="12">
        <v>4</v>
      </c>
      <c r="N74" s="12">
        <v>1</v>
      </c>
      <c r="O74" s="12">
        <v>1</v>
      </c>
      <c r="P74" s="17" t="s">
        <v>207</v>
      </c>
      <c r="Q74" s="11"/>
      <c r="R74" s="11"/>
      <c r="S74" s="11"/>
      <c r="T74" s="11"/>
      <c r="U74" s="11"/>
      <c r="V74" s="11"/>
    </row>
    <row r="75" spans="1:16" s="10" customFormat="1" ht="12.75">
      <c r="A75" s="9" t="s">
        <v>208</v>
      </c>
      <c r="B75" s="10" t="s">
        <v>73</v>
      </c>
      <c r="C75" s="10" t="s">
        <v>269</v>
      </c>
      <c r="D75" s="11">
        <v>29</v>
      </c>
      <c r="E75" s="12" t="s">
        <v>209</v>
      </c>
      <c r="F75" s="18"/>
      <c r="G75" s="18" t="s">
        <v>210</v>
      </c>
      <c r="H75" s="15">
        <v>96</v>
      </c>
      <c r="I75" s="16">
        <v>13</v>
      </c>
      <c r="J75" s="12">
        <v>151</v>
      </c>
      <c r="K75" s="12">
        <v>162</v>
      </c>
      <c r="L75" s="12">
        <v>96</v>
      </c>
      <c r="M75" s="12">
        <v>182</v>
      </c>
      <c r="N75" s="12">
        <v>29</v>
      </c>
      <c r="O75" s="12">
        <v>9</v>
      </c>
      <c r="P75" s="17" t="s">
        <v>295</v>
      </c>
    </row>
    <row r="76" spans="1:16" ht="12.75">
      <c r="A76" s="19" t="s">
        <v>296</v>
      </c>
      <c r="B76" s="20" t="s">
        <v>73</v>
      </c>
      <c r="C76" s="20" t="s">
        <v>269</v>
      </c>
      <c r="D76" s="21">
        <v>6</v>
      </c>
      <c r="E76" s="22" t="s">
        <v>297</v>
      </c>
      <c r="F76" s="14"/>
      <c r="G76" s="14" t="s">
        <v>298</v>
      </c>
      <c r="H76" s="23">
        <v>22</v>
      </c>
      <c r="I76" s="24">
        <v>28</v>
      </c>
      <c r="J76" s="22">
        <v>109</v>
      </c>
      <c r="K76" s="22">
        <v>64</v>
      </c>
      <c r="L76" s="22">
        <v>47</v>
      </c>
      <c r="M76" s="22">
        <v>132</v>
      </c>
      <c r="N76" s="22">
        <v>10</v>
      </c>
      <c r="O76" s="22">
        <v>1</v>
      </c>
      <c r="P76" s="25" t="s">
        <v>299</v>
      </c>
    </row>
    <row r="77" spans="1:21" s="10" customFormat="1" ht="12.75">
      <c r="A77" s="9" t="s">
        <v>300</v>
      </c>
      <c r="B77" s="10" t="s">
        <v>73</v>
      </c>
      <c r="C77" s="10" t="s">
        <v>269</v>
      </c>
      <c r="D77" s="11">
        <v>13</v>
      </c>
      <c r="E77" s="12" t="s">
        <v>193</v>
      </c>
      <c r="F77" s="13"/>
      <c r="G77" s="14" t="s">
        <v>301</v>
      </c>
      <c r="H77" s="15">
        <v>73</v>
      </c>
      <c r="I77" s="16">
        <v>8.5</v>
      </c>
      <c r="J77" s="12">
        <v>123</v>
      </c>
      <c r="K77" s="12">
        <v>109</v>
      </c>
      <c r="L77" s="12">
        <v>58</v>
      </c>
      <c r="M77" s="12">
        <v>31</v>
      </c>
      <c r="N77" s="12">
        <v>8</v>
      </c>
      <c r="O77" s="12">
        <v>2</v>
      </c>
      <c r="P77" s="17" t="s">
        <v>302</v>
      </c>
      <c r="Q77" s="11"/>
      <c r="R77" s="11"/>
      <c r="S77" s="11"/>
      <c r="T77" s="11"/>
      <c r="U77" s="11"/>
    </row>
    <row r="78" spans="1:22" s="10" customFormat="1" ht="12.75">
      <c r="A78" s="9" t="s">
        <v>303</v>
      </c>
      <c r="B78" s="10" t="s">
        <v>73</v>
      </c>
      <c r="C78" s="10" t="s">
        <v>269</v>
      </c>
      <c r="D78" s="11">
        <v>5</v>
      </c>
      <c r="E78" s="12">
        <v>400</v>
      </c>
      <c r="F78" s="14">
        <f>LOG10(E78)</f>
        <v>2.6020599913279625</v>
      </c>
      <c r="G78" s="18" t="s">
        <v>304</v>
      </c>
      <c r="H78" s="15">
        <v>40</v>
      </c>
      <c r="I78" s="16">
        <v>30</v>
      </c>
      <c r="J78" s="12">
        <v>402</v>
      </c>
      <c r="K78" s="12">
        <v>815</v>
      </c>
      <c r="L78" s="12">
        <v>35</v>
      </c>
      <c r="M78" s="12">
        <v>8</v>
      </c>
      <c r="N78" s="12">
        <v>1</v>
      </c>
      <c r="O78" s="12">
        <v>2</v>
      </c>
      <c r="P78" s="17" t="s">
        <v>305</v>
      </c>
      <c r="Q78" s="11"/>
      <c r="R78" s="11"/>
      <c r="S78" s="11"/>
      <c r="T78" s="11"/>
      <c r="U78" s="11"/>
      <c r="V78" s="11"/>
    </row>
    <row r="79" spans="1:22" s="10" customFormat="1" ht="12.75">
      <c r="A79" s="9" t="s">
        <v>306</v>
      </c>
      <c r="B79" s="10" t="s">
        <v>73</v>
      </c>
      <c r="C79" s="10" t="s">
        <v>269</v>
      </c>
      <c r="D79" s="11">
        <v>4</v>
      </c>
      <c r="E79" s="12" t="s">
        <v>307</v>
      </c>
      <c r="F79" s="18"/>
      <c r="G79" s="18" t="s">
        <v>308</v>
      </c>
      <c r="H79" s="15">
        <v>16</v>
      </c>
      <c r="I79" s="16">
        <v>38</v>
      </c>
      <c r="J79" s="12">
        <v>1</v>
      </c>
      <c r="K79" s="12">
        <v>1</v>
      </c>
      <c r="L79" s="12">
        <v>15</v>
      </c>
      <c r="M79" s="12">
        <v>9</v>
      </c>
      <c r="N79" s="12">
        <v>2</v>
      </c>
      <c r="O79" s="12">
        <v>0</v>
      </c>
      <c r="P79" s="17"/>
      <c r="Q79" s="11"/>
      <c r="R79" s="11"/>
      <c r="S79" s="11"/>
      <c r="T79" s="11"/>
      <c r="U79" s="11"/>
      <c r="V79" s="11"/>
    </row>
    <row r="80" spans="1:21" s="10" customFormat="1" ht="12.75">
      <c r="A80" s="9" t="s">
        <v>309</v>
      </c>
      <c r="B80" s="10" t="s">
        <v>73</v>
      </c>
      <c r="C80" s="10" t="s">
        <v>269</v>
      </c>
      <c r="D80" s="11">
        <v>23</v>
      </c>
      <c r="E80" s="12" t="s">
        <v>310</v>
      </c>
      <c r="F80" s="13"/>
      <c r="G80" s="14" t="s">
        <v>311</v>
      </c>
      <c r="H80" s="15">
        <v>44.47</v>
      </c>
      <c r="I80" s="16">
        <v>15.265</v>
      </c>
      <c r="J80" s="12">
        <v>66</v>
      </c>
      <c r="K80" s="12">
        <v>48</v>
      </c>
      <c r="L80" s="12">
        <v>53</v>
      </c>
      <c r="M80" s="12">
        <v>29</v>
      </c>
      <c r="N80" s="12">
        <v>25</v>
      </c>
      <c r="O80" s="12">
        <v>4</v>
      </c>
      <c r="P80" s="17" t="s">
        <v>312</v>
      </c>
      <c r="Q80" s="11"/>
      <c r="R80" s="11"/>
      <c r="S80" s="11"/>
      <c r="T80" s="11"/>
      <c r="U80" s="11"/>
    </row>
    <row r="81" spans="1:22" s="10" customFormat="1" ht="12.75">
      <c r="A81" s="9" t="s">
        <v>313</v>
      </c>
      <c r="B81" s="10" t="s">
        <v>134</v>
      </c>
      <c r="C81" s="10" t="s">
        <v>135</v>
      </c>
      <c r="D81" s="11">
        <v>2</v>
      </c>
      <c r="E81" s="12">
        <v>122</v>
      </c>
      <c r="F81" s="14">
        <f aca="true" t="shared" si="3" ref="F81:F106">LOG10(E81)</f>
        <v>2.0863598306747484</v>
      </c>
      <c r="G81" s="18" t="s">
        <v>314</v>
      </c>
      <c r="H81" s="15">
        <v>113</v>
      </c>
      <c r="I81" s="16">
        <v>8.5</v>
      </c>
      <c r="J81" s="12">
        <v>7157</v>
      </c>
      <c r="K81" s="12">
        <v>8117</v>
      </c>
      <c r="L81" s="12">
        <v>71</v>
      </c>
      <c r="M81" s="12">
        <v>35</v>
      </c>
      <c r="N81" s="12">
        <v>1</v>
      </c>
      <c r="O81" s="12">
        <v>9</v>
      </c>
      <c r="P81" s="17" t="s">
        <v>315</v>
      </c>
      <c r="Q81" s="11"/>
      <c r="R81" s="11"/>
      <c r="S81" s="11"/>
      <c r="T81" s="11"/>
      <c r="U81" s="11"/>
      <c r="V81" s="11"/>
    </row>
    <row r="82" spans="1:22" s="10" customFormat="1" ht="12.75">
      <c r="A82" s="9" t="s">
        <v>316</v>
      </c>
      <c r="B82" s="10" t="s">
        <v>134</v>
      </c>
      <c r="C82" s="10" t="s">
        <v>135</v>
      </c>
      <c r="D82" s="11">
        <v>2</v>
      </c>
      <c r="E82" s="12">
        <v>84</v>
      </c>
      <c r="F82" s="14">
        <f t="shared" si="3"/>
        <v>1.9242792860618816</v>
      </c>
      <c r="G82" s="18" t="s">
        <v>317</v>
      </c>
      <c r="H82" s="15">
        <v>93</v>
      </c>
      <c r="I82" s="16">
        <v>7.5</v>
      </c>
      <c r="J82" s="12">
        <v>3</v>
      </c>
      <c r="K82" s="12">
        <v>1</v>
      </c>
      <c r="L82" s="12">
        <v>15</v>
      </c>
      <c r="M82" s="12">
        <v>4</v>
      </c>
      <c r="N82" s="12">
        <v>0</v>
      </c>
      <c r="O82" s="12">
        <v>4</v>
      </c>
      <c r="P82" s="17" t="s">
        <v>318</v>
      </c>
      <c r="Q82" s="11"/>
      <c r="R82" s="11"/>
      <c r="S82" s="11"/>
      <c r="T82" s="11"/>
      <c r="U82" s="11"/>
      <c r="V82" s="11"/>
    </row>
    <row r="83" spans="1:22" s="10" customFormat="1" ht="12.75">
      <c r="A83" s="9" t="s">
        <v>319</v>
      </c>
      <c r="B83" s="10" t="s">
        <v>134</v>
      </c>
      <c r="C83" s="10" t="s">
        <v>135</v>
      </c>
      <c r="D83" s="11">
        <v>2</v>
      </c>
      <c r="E83" s="12">
        <v>79</v>
      </c>
      <c r="F83" s="14">
        <f t="shared" si="3"/>
        <v>1.8976270912904414</v>
      </c>
      <c r="G83" s="18" t="s">
        <v>320</v>
      </c>
      <c r="H83" s="15">
        <v>73</v>
      </c>
      <c r="I83" s="16">
        <v>3.5</v>
      </c>
      <c r="J83" s="12">
        <v>727</v>
      </c>
      <c r="K83" s="12">
        <v>804</v>
      </c>
      <c r="L83" s="12">
        <v>38</v>
      </c>
      <c r="M83" s="12">
        <v>8</v>
      </c>
      <c r="N83" s="12">
        <v>1</v>
      </c>
      <c r="O83" s="12">
        <v>5</v>
      </c>
      <c r="P83" s="17" t="s">
        <v>234</v>
      </c>
      <c r="Q83" s="11"/>
      <c r="R83" s="11"/>
      <c r="S83" s="11"/>
      <c r="T83" s="11"/>
      <c r="U83" s="11"/>
      <c r="V83" s="11"/>
    </row>
    <row r="84" spans="1:16" ht="12.75">
      <c r="A84" s="32" t="s">
        <v>235</v>
      </c>
      <c r="B84" s="20" t="s">
        <v>236</v>
      </c>
      <c r="C84" s="20" t="s">
        <v>237</v>
      </c>
      <c r="D84" s="21">
        <v>3</v>
      </c>
      <c r="E84" s="22">
        <v>25</v>
      </c>
      <c r="F84" s="14">
        <f t="shared" si="3"/>
        <v>1.3979400086720377</v>
      </c>
      <c r="G84" s="14" t="s">
        <v>238</v>
      </c>
      <c r="H84" s="23">
        <v>30</v>
      </c>
      <c r="I84" s="24">
        <v>13</v>
      </c>
      <c r="J84" s="22">
        <v>100</v>
      </c>
      <c r="K84" s="22">
        <v>123</v>
      </c>
      <c r="L84" s="22">
        <v>24</v>
      </c>
      <c r="M84" s="22">
        <v>20</v>
      </c>
      <c r="N84" s="22">
        <v>2</v>
      </c>
      <c r="O84" s="22">
        <v>3</v>
      </c>
      <c r="P84" s="25" t="s">
        <v>239</v>
      </c>
    </row>
    <row r="85" spans="1:16" s="10" customFormat="1" ht="12.75">
      <c r="A85" s="9" t="s">
        <v>240</v>
      </c>
      <c r="B85" s="10" t="s">
        <v>12</v>
      </c>
      <c r="C85" s="10" t="s">
        <v>13</v>
      </c>
      <c r="D85" s="11">
        <v>23</v>
      </c>
      <c r="E85" s="12">
        <v>285</v>
      </c>
      <c r="F85" s="14">
        <f t="shared" si="3"/>
        <v>2.45484486000851</v>
      </c>
      <c r="G85" s="18" t="s">
        <v>241</v>
      </c>
      <c r="H85" s="15">
        <v>57</v>
      </c>
      <c r="I85" s="16">
        <v>40.5</v>
      </c>
      <c r="J85" s="12">
        <v>117</v>
      </c>
      <c r="K85" s="12">
        <v>39</v>
      </c>
      <c r="L85" s="12">
        <v>91</v>
      </c>
      <c r="M85" s="12">
        <v>82</v>
      </c>
      <c r="N85" s="12">
        <v>12</v>
      </c>
      <c r="O85" s="12">
        <v>8</v>
      </c>
      <c r="P85" s="33" t="s">
        <v>242</v>
      </c>
    </row>
    <row r="86" spans="1:16" ht="12.75">
      <c r="A86" s="19" t="s">
        <v>243</v>
      </c>
      <c r="B86" s="20" t="s">
        <v>12</v>
      </c>
      <c r="C86" s="20" t="s">
        <v>13</v>
      </c>
      <c r="D86" s="21">
        <v>7</v>
      </c>
      <c r="E86" s="22">
        <v>117</v>
      </c>
      <c r="F86" s="14">
        <f t="shared" si="3"/>
        <v>2.0681858617461617</v>
      </c>
      <c r="G86" s="14" t="s">
        <v>244</v>
      </c>
      <c r="H86" s="23">
        <v>6.58</v>
      </c>
      <c r="I86" s="24">
        <v>34.79</v>
      </c>
      <c r="J86" s="22"/>
      <c r="K86" s="22"/>
      <c r="L86" s="22"/>
      <c r="M86" s="22">
        <v>38</v>
      </c>
      <c r="N86" s="22">
        <v>11</v>
      </c>
      <c r="O86" s="22">
        <v>9</v>
      </c>
      <c r="P86" s="25" t="s">
        <v>245</v>
      </c>
    </row>
    <row r="87" spans="1:16" ht="12.75">
      <c r="A87" s="19" t="s">
        <v>246</v>
      </c>
      <c r="B87" s="20" t="s">
        <v>12</v>
      </c>
      <c r="C87" s="20" t="s">
        <v>13</v>
      </c>
      <c r="D87" s="21">
        <v>5</v>
      </c>
      <c r="E87" s="22">
        <v>152</v>
      </c>
      <c r="F87" s="14">
        <f t="shared" si="3"/>
        <v>2.1818435879447726</v>
      </c>
      <c r="G87" s="21" t="s">
        <v>247</v>
      </c>
      <c r="H87" s="23">
        <v>18</v>
      </c>
      <c r="I87" s="24">
        <v>42</v>
      </c>
      <c r="J87" s="22">
        <v>280</v>
      </c>
      <c r="K87" s="22">
        <v>761</v>
      </c>
      <c r="L87" s="22">
        <v>35</v>
      </c>
      <c r="M87" s="22">
        <v>24</v>
      </c>
      <c r="N87" s="22">
        <v>1</v>
      </c>
      <c r="O87" s="22">
        <v>2</v>
      </c>
      <c r="P87" s="25" t="s">
        <v>248</v>
      </c>
    </row>
    <row r="88" spans="1:16" s="10" customFormat="1" ht="12.75">
      <c r="A88" s="9" t="s">
        <v>249</v>
      </c>
      <c r="B88" s="10" t="s">
        <v>12</v>
      </c>
      <c r="C88" s="10" t="s">
        <v>13</v>
      </c>
      <c r="D88" s="11">
        <v>6</v>
      </c>
      <c r="E88" s="12">
        <v>118</v>
      </c>
      <c r="F88" s="14">
        <f t="shared" si="3"/>
        <v>2.0718820073061255</v>
      </c>
      <c r="G88" s="18" t="s">
        <v>250</v>
      </c>
      <c r="H88" s="15">
        <v>2.55</v>
      </c>
      <c r="I88" s="16">
        <v>36.325</v>
      </c>
      <c r="J88" s="12">
        <v>13</v>
      </c>
      <c r="K88" s="12">
        <v>2</v>
      </c>
      <c r="L88" s="12">
        <v>32</v>
      </c>
      <c r="M88" s="12">
        <v>22</v>
      </c>
      <c r="N88" s="12">
        <v>2</v>
      </c>
      <c r="O88" s="12">
        <v>2</v>
      </c>
      <c r="P88" s="17" t="s">
        <v>251</v>
      </c>
    </row>
    <row r="89" spans="1:17" s="10" customFormat="1" ht="12.75">
      <c r="A89" s="9" t="s">
        <v>252</v>
      </c>
      <c r="B89" s="10" t="s">
        <v>12</v>
      </c>
      <c r="C89" s="10" t="s">
        <v>13</v>
      </c>
      <c r="D89" s="11">
        <v>7</v>
      </c>
      <c r="E89" s="12">
        <v>150</v>
      </c>
      <c r="F89" s="14">
        <f t="shared" si="3"/>
        <v>2.1760912590556813</v>
      </c>
      <c r="G89" s="18" t="s">
        <v>253</v>
      </c>
      <c r="H89" s="15">
        <v>50</v>
      </c>
      <c r="I89" s="16">
        <v>40</v>
      </c>
      <c r="J89" s="12">
        <v>63</v>
      </c>
      <c r="K89" s="12">
        <v>58</v>
      </c>
      <c r="L89" s="12">
        <v>69</v>
      </c>
      <c r="M89" s="12">
        <v>28</v>
      </c>
      <c r="N89" s="12">
        <v>6</v>
      </c>
      <c r="O89" s="12">
        <v>8</v>
      </c>
      <c r="P89" s="17" t="s">
        <v>254</v>
      </c>
      <c r="Q89" s="9"/>
    </row>
    <row r="90" spans="1:16" ht="12.75">
      <c r="A90" s="19" t="s">
        <v>255</v>
      </c>
      <c r="B90" s="20" t="s">
        <v>12</v>
      </c>
      <c r="C90" s="20" t="s">
        <v>13</v>
      </c>
      <c r="D90" s="21">
        <v>3</v>
      </c>
      <c r="E90" s="22">
        <v>195</v>
      </c>
      <c r="F90" s="14">
        <f t="shared" si="3"/>
        <v>2.290034611362518</v>
      </c>
      <c r="G90" s="14" t="s">
        <v>256</v>
      </c>
      <c r="H90" s="23">
        <v>5.5</v>
      </c>
      <c r="I90" s="24">
        <v>48.35</v>
      </c>
      <c r="J90" s="22">
        <v>4</v>
      </c>
      <c r="K90" s="22">
        <v>6</v>
      </c>
      <c r="L90" s="22">
        <v>13</v>
      </c>
      <c r="M90" s="22">
        <v>11</v>
      </c>
      <c r="N90" s="22">
        <v>4</v>
      </c>
      <c r="O90" s="22">
        <v>3</v>
      </c>
      <c r="P90" s="25" t="s">
        <v>257</v>
      </c>
    </row>
    <row r="91" spans="1:16" ht="12.75">
      <c r="A91" s="19" t="s">
        <v>349</v>
      </c>
      <c r="B91" s="20" t="s">
        <v>236</v>
      </c>
      <c r="C91" s="20" t="s">
        <v>237</v>
      </c>
      <c r="D91" s="21">
        <v>1</v>
      </c>
      <c r="E91" s="22">
        <v>53.8</v>
      </c>
      <c r="F91" s="14">
        <f t="shared" si="3"/>
        <v>1.730782275666389</v>
      </c>
      <c r="G91" s="14" t="s">
        <v>350</v>
      </c>
      <c r="H91" s="23">
        <v>42.88</v>
      </c>
      <c r="I91" s="24">
        <v>26.59</v>
      </c>
      <c r="J91" s="22">
        <v>234</v>
      </c>
      <c r="K91" s="22">
        <v>311</v>
      </c>
      <c r="L91" s="22">
        <v>24</v>
      </c>
      <c r="M91" s="22">
        <v>30</v>
      </c>
      <c r="N91" s="22">
        <v>1</v>
      </c>
      <c r="O91" s="22">
        <v>1</v>
      </c>
      <c r="P91" s="25" t="s">
        <v>351</v>
      </c>
    </row>
    <row r="92" spans="1:22" s="10" customFormat="1" ht="12.75">
      <c r="A92" s="9" t="s">
        <v>352</v>
      </c>
      <c r="B92" s="10" t="s">
        <v>134</v>
      </c>
      <c r="C92" s="10" t="s">
        <v>212</v>
      </c>
      <c r="D92" s="11">
        <v>2</v>
      </c>
      <c r="E92" s="12">
        <v>75</v>
      </c>
      <c r="F92" s="14">
        <f t="shared" si="3"/>
        <v>1.8750612633917</v>
      </c>
      <c r="G92" s="18" t="s">
        <v>353</v>
      </c>
      <c r="H92" s="15">
        <v>20.78</v>
      </c>
      <c r="I92" s="16">
        <v>43.82</v>
      </c>
      <c r="J92" s="12">
        <v>7646</v>
      </c>
      <c r="K92" s="12">
        <v>8647</v>
      </c>
      <c r="L92" s="12">
        <v>15</v>
      </c>
      <c r="M92" s="12">
        <v>12</v>
      </c>
      <c r="N92" s="12">
        <v>1</v>
      </c>
      <c r="O92" s="12">
        <v>0</v>
      </c>
      <c r="P92" s="17"/>
      <c r="Q92" s="11"/>
      <c r="R92" s="11"/>
      <c r="S92" s="11"/>
      <c r="T92" s="11"/>
      <c r="U92" s="11"/>
      <c r="V92" s="11"/>
    </row>
    <row r="93" spans="1:22" s="10" customFormat="1" ht="12.75">
      <c r="A93" s="9" t="s">
        <v>354</v>
      </c>
      <c r="B93" s="10" t="s">
        <v>134</v>
      </c>
      <c r="C93" s="10" t="s">
        <v>212</v>
      </c>
      <c r="D93" s="11">
        <v>1</v>
      </c>
      <c r="E93" s="12">
        <v>60</v>
      </c>
      <c r="F93" s="14">
        <f t="shared" si="3"/>
        <v>1.7781512503836436</v>
      </c>
      <c r="G93" s="18" t="s">
        <v>355</v>
      </c>
      <c r="H93" s="15">
        <v>30</v>
      </c>
      <c r="I93" s="16">
        <v>44</v>
      </c>
      <c r="J93" s="12">
        <v>231</v>
      </c>
      <c r="K93" s="12">
        <v>466</v>
      </c>
      <c r="L93" s="12">
        <v>31</v>
      </c>
      <c r="M93" s="12">
        <v>18</v>
      </c>
      <c r="N93" s="12">
        <v>1</v>
      </c>
      <c r="O93" s="12">
        <v>1</v>
      </c>
      <c r="P93" s="17" t="s">
        <v>356</v>
      </c>
      <c r="Q93" s="11"/>
      <c r="R93" s="11"/>
      <c r="S93" s="11"/>
      <c r="T93" s="11"/>
      <c r="U93" s="11"/>
      <c r="V93" s="11"/>
    </row>
    <row r="94" spans="1:22" s="10" customFormat="1" ht="12.75">
      <c r="A94" s="9" t="s">
        <v>357</v>
      </c>
      <c r="B94" s="10" t="s">
        <v>134</v>
      </c>
      <c r="C94" s="10" t="s">
        <v>212</v>
      </c>
      <c r="D94" s="11">
        <v>1</v>
      </c>
      <c r="E94" s="12">
        <v>47</v>
      </c>
      <c r="F94" s="14">
        <f t="shared" si="3"/>
        <v>1.6720978579357175</v>
      </c>
      <c r="G94" s="18" t="s">
        <v>358</v>
      </c>
      <c r="H94" s="15">
        <v>88</v>
      </c>
      <c r="I94" s="16">
        <v>4</v>
      </c>
      <c r="J94" s="12">
        <v>3775</v>
      </c>
      <c r="K94" s="12">
        <v>4637</v>
      </c>
      <c r="L94" s="12">
        <v>61</v>
      </c>
      <c r="M94" s="12">
        <v>16</v>
      </c>
      <c r="N94" s="12">
        <v>1</v>
      </c>
      <c r="O94" s="12">
        <v>2</v>
      </c>
      <c r="P94" s="17" t="s">
        <v>359</v>
      </c>
      <c r="Q94" s="11"/>
      <c r="R94" s="11"/>
      <c r="S94" s="11"/>
      <c r="T94" s="11"/>
      <c r="U94" s="11"/>
      <c r="V94" s="11"/>
    </row>
    <row r="95" spans="1:22" s="10" customFormat="1" ht="12.75">
      <c r="A95" s="9" t="s">
        <v>360</v>
      </c>
      <c r="B95" s="10" t="s">
        <v>134</v>
      </c>
      <c r="C95" s="10" t="s">
        <v>212</v>
      </c>
      <c r="D95" s="11">
        <v>1</v>
      </c>
      <c r="E95" s="12">
        <v>75</v>
      </c>
      <c r="F95" s="14">
        <f t="shared" si="3"/>
        <v>1.8750612633917</v>
      </c>
      <c r="G95" s="18" t="s">
        <v>361</v>
      </c>
      <c r="H95" s="15">
        <v>52</v>
      </c>
      <c r="I95" s="16">
        <v>39</v>
      </c>
      <c r="J95" s="12">
        <v>122</v>
      </c>
      <c r="K95" s="12">
        <v>237</v>
      </c>
      <c r="L95" s="12">
        <v>35</v>
      </c>
      <c r="M95" s="12">
        <v>19</v>
      </c>
      <c r="N95" s="12">
        <v>4</v>
      </c>
      <c r="O95" s="12">
        <v>0</v>
      </c>
      <c r="P95" s="17"/>
      <c r="Q95" s="11"/>
      <c r="R95" s="11"/>
      <c r="S95" s="11"/>
      <c r="T95" s="11"/>
      <c r="U95" s="11"/>
      <c r="V95" s="11"/>
    </row>
    <row r="96" spans="1:22" s="10" customFormat="1" ht="12.75">
      <c r="A96" s="9" t="s">
        <v>362</v>
      </c>
      <c r="B96" s="10" t="s">
        <v>134</v>
      </c>
      <c r="C96" s="10" t="s">
        <v>212</v>
      </c>
      <c r="D96" s="11">
        <v>1</v>
      </c>
      <c r="E96" s="12">
        <v>60</v>
      </c>
      <c r="F96" s="14">
        <f t="shared" si="3"/>
        <v>1.7781512503836436</v>
      </c>
      <c r="G96" s="18" t="s">
        <v>363</v>
      </c>
      <c r="H96" s="15">
        <v>108</v>
      </c>
      <c r="I96" s="16">
        <v>16</v>
      </c>
      <c r="J96" s="12">
        <v>2010</v>
      </c>
      <c r="K96" s="12">
        <v>2075</v>
      </c>
      <c r="L96" s="12">
        <v>84</v>
      </c>
      <c r="M96" s="12">
        <v>91</v>
      </c>
      <c r="N96" s="12">
        <v>13</v>
      </c>
      <c r="O96" s="12">
        <v>6</v>
      </c>
      <c r="P96" s="17" t="s">
        <v>364</v>
      </c>
      <c r="Q96" s="11"/>
      <c r="R96" s="11"/>
      <c r="S96" s="11"/>
      <c r="T96" s="11"/>
      <c r="U96" s="11"/>
      <c r="V96" s="11"/>
    </row>
    <row r="97" spans="1:22" s="10" customFormat="1" ht="12.75">
      <c r="A97" s="9" t="s">
        <v>365</v>
      </c>
      <c r="B97" s="10" t="s">
        <v>232</v>
      </c>
      <c r="C97" s="10" t="s">
        <v>366</v>
      </c>
      <c r="D97" s="11">
        <v>1</v>
      </c>
      <c r="E97" s="12">
        <v>125</v>
      </c>
      <c r="F97" s="14">
        <f t="shared" si="3"/>
        <v>2.0969100130080562</v>
      </c>
      <c r="G97" s="18" t="s">
        <v>367</v>
      </c>
      <c r="H97" s="15">
        <v>24</v>
      </c>
      <c r="I97" s="16">
        <v>11</v>
      </c>
      <c r="J97" s="12"/>
      <c r="K97" s="12"/>
      <c r="L97" s="12">
        <v>24</v>
      </c>
      <c r="M97" s="12">
        <v>1</v>
      </c>
      <c r="N97" s="12">
        <v>0</v>
      </c>
      <c r="O97" s="12">
        <v>4</v>
      </c>
      <c r="P97" s="17" t="s">
        <v>368</v>
      </c>
      <c r="Q97" s="11"/>
      <c r="R97" s="11"/>
      <c r="S97" s="11"/>
      <c r="T97" s="11"/>
      <c r="U97" s="11"/>
      <c r="V97" s="11"/>
    </row>
    <row r="98" spans="1:22" s="10" customFormat="1" ht="12.75">
      <c r="A98" s="9" t="s">
        <v>369</v>
      </c>
      <c r="B98" s="10" t="s">
        <v>134</v>
      </c>
      <c r="C98" s="10" t="s">
        <v>265</v>
      </c>
      <c r="D98" s="11">
        <v>1</v>
      </c>
      <c r="E98" s="12">
        <v>22</v>
      </c>
      <c r="F98" s="14">
        <f t="shared" si="3"/>
        <v>1.3424226808222062</v>
      </c>
      <c r="G98" s="11" t="s">
        <v>370</v>
      </c>
      <c r="H98" s="15">
        <v>92</v>
      </c>
      <c r="I98" s="16">
        <v>8</v>
      </c>
      <c r="J98" s="12">
        <v>37</v>
      </c>
      <c r="K98" s="12">
        <v>90</v>
      </c>
      <c r="L98" s="12">
        <v>35</v>
      </c>
      <c r="M98" s="12">
        <v>15</v>
      </c>
      <c r="N98" s="12">
        <v>1</v>
      </c>
      <c r="O98" s="12">
        <v>6</v>
      </c>
      <c r="P98" s="17" t="s">
        <v>371</v>
      </c>
      <c r="Q98" s="11"/>
      <c r="R98" s="11"/>
      <c r="S98" s="11"/>
      <c r="T98" s="11"/>
      <c r="U98" s="11"/>
      <c r="V98" s="11"/>
    </row>
    <row r="99" spans="1:16" ht="12.75">
      <c r="A99" s="19" t="s">
        <v>372</v>
      </c>
      <c r="B99" s="20" t="s">
        <v>25</v>
      </c>
      <c r="C99" s="20" t="s">
        <v>373</v>
      </c>
      <c r="D99" s="21">
        <v>3</v>
      </c>
      <c r="E99" s="22">
        <v>186</v>
      </c>
      <c r="F99" s="14">
        <f t="shared" si="3"/>
        <v>2.2695129442179165</v>
      </c>
      <c r="G99" s="14" t="s">
        <v>374</v>
      </c>
      <c r="H99" s="23">
        <v>51</v>
      </c>
      <c r="I99" s="24">
        <v>5.5</v>
      </c>
      <c r="J99" s="22">
        <v>56</v>
      </c>
      <c r="K99" s="22">
        <v>101</v>
      </c>
      <c r="L99" s="22">
        <v>54</v>
      </c>
      <c r="M99" s="22">
        <v>15</v>
      </c>
      <c r="N99" s="22">
        <v>6</v>
      </c>
      <c r="O99" s="22">
        <v>7</v>
      </c>
      <c r="P99" s="25" t="s">
        <v>375</v>
      </c>
    </row>
    <row r="100" spans="1:16" ht="12.75">
      <c r="A100" s="19" t="s">
        <v>376</v>
      </c>
      <c r="B100" s="20" t="s">
        <v>25</v>
      </c>
      <c r="C100" s="20" t="s">
        <v>377</v>
      </c>
      <c r="D100" s="21">
        <v>2</v>
      </c>
      <c r="E100" s="22">
        <v>160</v>
      </c>
      <c r="F100" s="14">
        <f t="shared" si="3"/>
        <v>2.2041199826559246</v>
      </c>
      <c r="G100" s="14" t="s">
        <v>378</v>
      </c>
      <c r="H100" s="23">
        <v>24</v>
      </c>
      <c r="I100" s="24">
        <v>33</v>
      </c>
      <c r="J100" s="22">
        <v>67</v>
      </c>
      <c r="K100" s="22">
        <v>134</v>
      </c>
      <c r="L100" s="22">
        <v>25</v>
      </c>
      <c r="M100" s="22">
        <v>19</v>
      </c>
      <c r="N100" s="22">
        <v>2</v>
      </c>
      <c r="O100" s="22">
        <v>3</v>
      </c>
      <c r="P100" s="25" t="s">
        <v>282</v>
      </c>
    </row>
    <row r="101" spans="1:16" ht="12.75">
      <c r="A101" s="19" t="s">
        <v>283</v>
      </c>
      <c r="B101" s="20" t="s">
        <v>25</v>
      </c>
      <c r="C101" s="20" t="s">
        <v>45</v>
      </c>
      <c r="D101" s="21">
        <v>15</v>
      </c>
      <c r="E101" s="22">
        <v>750</v>
      </c>
      <c r="F101" s="14">
        <f t="shared" si="3"/>
        <v>2.8750612633917</v>
      </c>
      <c r="G101" s="14" t="s">
        <v>284</v>
      </c>
      <c r="H101" s="23">
        <v>104</v>
      </c>
      <c r="I101" s="24">
        <v>10</v>
      </c>
      <c r="J101" s="22">
        <v>888</v>
      </c>
      <c r="K101" s="22">
        <v>1697</v>
      </c>
      <c r="L101" s="22">
        <v>199</v>
      </c>
      <c r="M101" s="22">
        <v>239</v>
      </c>
      <c r="N101" s="22">
        <v>24</v>
      </c>
      <c r="O101" s="22">
        <v>12</v>
      </c>
      <c r="P101" s="25" t="s">
        <v>285</v>
      </c>
    </row>
    <row r="102" spans="1:16" ht="12.75">
      <c r="A102" s="19" t="s">
        <v>286</v>
      </c>
      <c r="B102" s="20" t="s">
        <v>25</v>
      </c>
      <c r="C102" s="20" t="s">
        <v>377</v>
      </c>
      <c r="D102" s="21">
        <v>19</v>
      </c>
      <c r="E102" s="22">
        <v>195</v>
      </c>
      <c r="F102" s="14">
        <f t="shared" si="3"/>
        <v>2.290034611362518</v>
      </c>
      <c r="G102" s="14" t="s">
        <v>287</v>
      </c>
      <c r="H102" s="23">
        <v>128</v>
      </c>
      <c r="I102" s="24">
        <v>6</v>
      </c>
      <c r="J102" s="22">
        <v>6958</v>
      </c>
      <c r="K102" s="22">
        <v>7064</v>
      </c>
      <c r="L102" s="22">
        <v>146</v>
      </c>
      <c r="M102" s="22">
        <v>185</v>
      </c>
      <c r="N102" s="22">
        <v>15</v>
      </c>
      <c r="O102" s="22">
        <v>17</v>
      </c>
      <c r="P102" s="25" t="s">
        <v>288</v>
      </c>
    </row>
    <row r="103" spans="1:16" s="10" customFormat="1" ht="12.75">
      <c r="A103" s="9" t="s">
        <v>289</v>
      </c>
      <c r="B103" s="10" t="s">
        <v>25</v>
      </c>
      <c r="C103" s="10" t="s">
        <v>26</v>
      </c>
      <c r="D103" s="11">
        <v>1</v>
      </c>
      <c r="E103" s="12">
        <v>75</v>
      </c>
      <c r="F103" s="18">
        <f t="shared" si="3"/>
        <v>1.8750612633917</v>
      </c>
      <c r="G103" s="18" t="s">
        <v>290</v>
      </c>
      <c r="H103" s="15">
        <v>50</v>
      </c>
      <c r="I103" s="16">
        <v>39</v>
      </c>
      <c r="J103" s="12">
        <v>3568</v>
      </c>
      <c r="K103" s="12">
        <v>3612</v>
      </c>
      <c r="L103" s="12">
        <v>86</v>
      </c>
      <c r="M103" s="12">
        <v>104</v>
      </c>
      <c r="N103" s="12">
        <v>3</v>
      </c>
      <c r="O103" s="12">
        <v>8</v>
      </c>
      <c r="P103" s="17" t="s">
        <v>291</v>
      </c>
    </row>
    <row r="104" spans="1:16" ht="12.75">
      <c r="A104" s="19" t="s">
        <v>292</v>
      </c>
      <c r="B104" s="20" t="s">
        <v>232</v>
      </c>
      <c r="C104" s="20" t="s">
        <v>293</v>
      </c>
      <c r="D104" s="21">
        <v>1</v>
      </c>
      <c r="E104" s="22">
        <v>75</v>
      </c>
      <c r="F104" s="14">
        <f t="shared" si="3"/>
        <v>1.8750612633917</v>
      </c>
      <c r="G104" s="14" t="s">
        <v>294</v>
      </c>
      <c r="H104" s="23">
        <v>27</v>
      </c>
      <c r="I104" s="24">
        <v>13.5</v>
      </c>
      <c r="J104" s="22">
        <v>6</v>
      </c>
      <c r="K104" s="22">
        <v>2</v>
      </c>
      <c r="L104" s="22">
        <v>24</v>
      </c>
      <c r="M104" s="22">
        <v>2</v>
      </c>
      <c r="N104" s="22">
        <v>1</v>
      </c>
      <c r="O104" s="22">
        <v>1</v>
      </c>
      <c r="P104" s="25" t="s">
        <v>409</v>
      </c>
    </row>
    <row r="105" spans="1:16" ht="12.75">
      <c r="A105" s="19" t="s">
        <v>410</v>
      </c>
      <c r="B105" s="20" t="s">
        <v>232</v>
      </c>
      <c r="C105" s="20" t="s">
        <v>293</v>
      </c>
      <c r="D105" s="21">
        <v>10</v>
      </c>
      <c r="E105" s="22">
        <v>430</v>
      </c>
      <c r="F105" s="14">
        <f t="shared" si="3"/>
        <v>2.6334684555795866</v>
      </c>
      <c r="G105" s="14" t="s">
        <v>411</v>
      </c>
      <c r="H105" s="23">
        <v>79</v>
      </c>
      <c r="I105" s="24">
        <v>4.5</v>
      </c>
      <c r="J105" s="22">
        <v>404</v>
      </c>
      <c r="K105" s="22">
        <v>349</v>
      </c>
      <c r="L105" s="22">
        <v>113</v>
      </c>
      <c r="M105" s="22">
        <v>224</v>
      </c>
      <c r="N105" s="22">
        <v>22</v>
      </c>
      <c r="O105" s="22">
        <v>8</v>
      </c>
      <c r="P105" s="25" t="s">
        <v>412</v>
      </c>
    </row>
    <row r="106" spans="1:16" s="10" customFormat="1" ht="12.75">
      <c r="A106" s="9" t="s">
        <v>413</v>
      </c>
      <c r="B106" s="10" t="s">
        <v>25</v>
      </c>
      <c r="C106" s="10" t="s">
        <v>45</v>
      </c>
      <c r="D106" s="11">
        <v>4</v>
      </c>
      <c r="E106" s="12">
        <v>204</v>
      </c>
      <c r="F106" s="14">
        <f t="shared" si="3"/>
        <v>2.3096301674258988</v>
      </c>
      <c r="G106" s="11" t="s">
        <v>414</v>
      </c>
      <c r="H106" s="15">
        <v>39.85</v>
      </c>
      <c r="I106" s="16">
        <v>0.175</v>
      </c>
      <c r="J106" s="12">
        <v>11</v>
      </c>
      <c r="K106" s="12">
        <v>5</v>
      </c>
      <c r="L106" s="12">
        <v>39</v>
      </c>
      <c r="M106" s="12">
        <v>11</v>
      </c>
      <c r="N106" s="12">
        <v>0</v>
      </c>
      <c r="O106" s="12">
        <v>4</v>
      </c>
      <c r="P106" s="25" t="s">
        <v>415</v>
      </c>
    </row>
    <row r="107" spans="1:16" ht="12.75">
      <c r="A107" s="19" t="s">
        <v>416</v>
      </c>
      <c r="B107" s="20" t="s">
        <v>73</v>
      </c>
      <c r="C107" s="20" t="s">
        <v>417</v>
      </c>
      <c r="D107" s="21">
        <v>1</v>
      </c>
      <c r="E107" s="22"/>
      <c r="F107" s="21"/>
      <c r="G107" s="21"/>
      <c r="H107" s="23">
        <v>3.3</v>
      </c>
      <c r="I107" s="24"/>
      <c r="J107" s="22">
        <v>1</v>
      </c>
      <c r="K107" s="22">
        <v>0</v>
      </c>
      <c r="L107" s="22">
        <v>9</v>
      </c>
      <c r="M107" s="22">
        <v>3</v>
      </c>
      <c r="N107" s="22">
        <v>1</v>
      </c>
      <c r="O107" s="22">
        <v>1</v>
      </c>
      <c r="P107" s="25" t="s">
        <v>418</v>
      </c>
    </row>
    <row r="108" spans="1:16" s="10" customFormat="1" ht="12.75">
      <c r="A108" s="19" t="s">
        <v>419</v>
      </c>
      <c r="B108" s="20" t="s">
        <v>73</v>
      </c>
      <c r="C108" s="20" t="s">
        <v>417</v>
      </c>
      <c r="D108" s="21">
        <v>4</v>
      </c>
      <c r="E108" s="22" t="s">
        <v>420</v>
      </c>
      <c r="F108" s="20"/>
      <c r="G108" s="21" t="s">
        <v>411</v>
      </c>
      <c r="H108" s="23">
        <v>79</v>
      </c>
      <c r="I108" s="24">
        <v>4.5</v>
      </c>
      <c r="J108" s="22">
        <v>720</v>
      </c>
      <c r="K108" s="22">
        <v>724</v>
      </c>
      <c r="L108" s="22">
        <v>76</v>
      </c>
      <c r="M108" s="22">
        <v>31</v>
      </c>
      <c r="N108" s="22">
        <v>4</v>
      </c>
      <c r="O108" s="22">
        <v>10</v>
      </c>
      <c r="P108" s="17" t="s">
        <v>421</v>
      </c>
    </row>
    <row r="109" spans="1:22" s="10" customFormat="1" ht="12.75">
      <c r="A109" s="19" t="s">
        <v>422</v>
      </c>
      <c r="B109" s="20" t="s">
        <v>73</v>
      </c>
      <c r="C109" s="20" t="s">
        <v>417</v>
      </c>
      <c r="D109" s="21">
        <v>1</v>
      </c>
      <c r="E109" s="22" t="s">
        <v>423</v>
      </c>
      <c r="F109" s="20"/>
      <c r="G109" s="21" t="s">
        <v>185</v>
      </c>
      <c r="H109" s="23">
        <v>29</v>
      </c>
      <c r="I109" s="24">
        <v>18.5</v>
      </c>
      <c r="J109" s="22">
        <v>311</v>
      </c>
      <c r="K109" s="22">
        <v>633</v>
      </c>
      <c r="L109" s="22">
        <v>21</v>
      </c>
      <c r="M109" s="22">
        <v>7</v>
      </c>
      <c r="N109" s="22">
        <v>1</v>
      </c>
      <c r="O109" s="22">
        <v>1</v>
      </c>
      <c r="P109" s="17" t="s">
        <v>424</v>
      </c>
      <c r="Q109" s="11"/>
      <c r="R109" s="11"/>
      <c r="S109" s="11"/>
      <c r="T109" s="11"/>
      <c r="U109" s="11"/>
      <c r="V109" s="11"/>
    </row>
    <row r="110" spans="1:16" ht="12.75">
      <c r="A110" s="9" t="s">
        <v>425</v>
      </c>
      <c r="B110" s="10" t="s">
        <v>73</v>
      </c>
      <c r="C110" s="10" t="s">
        <v>417</v>
      </c>
      <c r="D110" s="11">
        <v>1</v>
      </c>
      <c r="E110" s="12">
        <v>31</v>
      </c>
      <c r="F110" s="14">
        <f>LOG10(E110)</f>
        <v>1.4913616938342726</v>
      </c>
      <c r="G110" s="18" t="s">
        <v>426</v>
      </c>
      <c r="H110" s="15">
        <v>9.91</v>
      </c>
      <c r="I110" s="16">
        <v>26.475</v>
      </c>
      <c r="J110" s="12">
        <v>13</v>
      </c>
      <c r="K110" s="12">
        <v>16</v>
      </c>
      <c r="L110" s="12">
        <v>17</v>
      </c>
      <c r="M110" s="12">
        <v>2</v>
      </c>
      <c r="N110" s="12">
        <v>0</v>
      </c>
      <c r="O110" s="12">
        <v>2</v>
      </c>
      <c r="P110" s="25" t="s">
        <v>427</v>
      </c>
    </row>
    <row r="111" spans="1:16" ht="12.75">
      <c r="A111" s="19" t="s">
        <v>428</v>
      </c>
      <c r="B111" s="20" t="s">
        <v>73</v>
      </c>
      <c r="C111" s="20" t="s">
        <v>417</v>
      </c>
      <c r="D111" s="21">
        <v>1</v>
      </c>
      <c r="E111" s="22">
        <v>100</v>
      </c>
      <c r="F111" s="14">
        <f>LOG10(E111)</f>
        <v>2</v>
      </c>
      <c r="G111" s="14" t="s">
        <v>429</v>
      </c>
      <c r="H111" s="23">
        <v>60</v>
      </c>
      <c r="I111" s="24">
        <v>4.83</v>
      </c>
      <c r="J111" s="22">
        <v>24</v>
      </c>
      <c r="K111" s="22">
        <v>24</v>
      </c>
      <c r="L111" s="22">
        <v>35</v>
      </c>
      <c r="M111" s="22">
        <v>7</v>
      </c>
      <c r="N111" s="22">
        <v>1</v>
      </c>
      <c r="O111" s="22">
        <v>2</v>
      </c>
      <c r="P111" s="25" t="s">
        <v>430</v>
      </c>
    </row>
    <row r="112" spans="1:16" ht="12.75">
      <c r="A112" s="9" t="s">
        <v>431</v>
      </c>
      <c r="B112" s="10" t="s">
        <v>73</v>
      </c>
      <c r="C112" s="10" t="s">
        <v>417</v>
      </c>
      <c r="D112" s="11">
        <v>2</v>
      </c>
      <c r="E112" s="12">
        <v>100</v>
      </c>
      <c r="F112" s="14">
        <f>LOG10(E112)</f>
        <v>2</v>
      </c>
      <c r="G112" s="18" t="s">
        <v>432</v>
      </c>
      <c r="H112" s="15">
        <v>24</v>
      </c>
      <c r="I112" s="16">
        <v>22.42</v>
      </c>
      <c r="J112" s="12">
        <v>72</v>
      </c>
      <c r="K112" s="12">
        <v>44</v>
      </c>
      <c r="L112" s="12">
        <v>28</v>
      </c>
      <c r="M112" s="12">
        <v>6</v>
      </c>
      <c r="N112" s="12">
        <v>1</v>
      </c>
      <c r="O112" s="12">
        <v>1</v>
      </c>
      <c r="P112" s="25" t="s">
        <v>321</v>
      </c>
    </row>
    <row r="113" spans="1:16" s="10" customFormat="1" ht="12.75">
      <c r="A113" s="9" t="s">
        <v>322</v>
      </c>
      <c r="B113" s="10" t="s">
        <v>73</v>
      </c>
      <c r="C113" s="10" t="s">
        <v>417</v>
      </c>
      <c r="D113" s="11">
        <v>11</v>
      </c>
      <c r="E113" s="12" t="s">
        <v>323</v>
      </c>
      <c r="F113" s="13"/>
      <c r="G113" s="14" t="s">
        <v>324</v>
      </c>
      <c r="H113" s="15">
        <v>53.5</v>
      </c>
      <c r="I113" s="16">
        <v>14</v>
      </c>
      <c r="J113" s="12">
        <v>805</v>
      </c>
      <c r="K113" s="12">
        <v>855</v>
      </c>
      <c r="L113" s="12">
        <v>65</v>
      </c>
      <c r="M113" s="12">
        <v>31</v>
      </c>
      <c r="N113" s="12">
        <v>7</v>
      </c>
      <c r="O113" s="12">
        <v>3</v>
      </c>
      <c r="P113" s="17" t="s">
        <v>325</v>
      </c>
    </row>
    <row r="114" spans="1:16" ht="12.75">
      <c r="A114" s="19" t="s">
        <v>326</v>
      </c>
      <c r="B114" s="20" t="s">
        <v>25</v>
      </c>
      <c r="C114" s="20" t="s">
        <v>228</v>
      </c>
      <c r="D114" s="21">
        <v>4</v>
      </c>
      <c r="E114" s="22">
        <v>114</v>
      </c>
      <c r="F114" s="14">
        <f aca="true" t="shared" si="4" ref="F114:F125">LOG10(E114)</f>
        <v>2.0569048513364727</v>
      </c>
      <c r="G114" s="21" t="s">
        <v>327</v>
      </c>
      <c r="H114" s="23">
        <v>58</v>
      </c>
      <c r="I114" s="24">
        <v>1</v>
      </c>
      <c r="J114" s="22">
        <v>334</v>
      </c>
      <c r="K114" s="22">
        <v>657</v>
      </c>
      <c r="L114" s="22">
        <v>43</v>
      </c>
      <c r="M114" s="22">
        <v>9</v>
      </c>
      <c r="N114" s="22">
        <v>4</v>
      </c>
      <c r="O114" s="22">
        <v>1</v>
      </c>
      <c r="P114" s="25" t="s">
        <v>328</v>
      </c>
    </row>
    <row r="115" spans="1:16" s="10" customFormat="1" ht="12.75">
      <c r="A115" s="19" t="s">
        <v>329</v>
      </c>
      <c r="B115" s="20" t="s">
        <v>25</v>
      </c>
      <c r="C115" s="20" t="s">
        <v>228</v>
      </c>
      <c r="D115" s="21">
        <v>5</v>
      </c>
      <c r="E115" s="22">
        <v>240</v>
      </c>
      <c r="F115" s="14">
        <f t="shared" si="4"/>
        <v>2.380211241711606</v>
      </c>
      <c r="G115" s="14" t="s">
        <v>330</v>
      </c>
      <c r="H115" s="23">
        <v>75</v>
      </c>
      <c r="I115" s="24">
        <v>3.5</v>
      </c>
      <c r="J115" s="22">
        <v>59</v>
      </c>
      <c r="K115" s="22">
        <v>97</v>
      </c>
      <c r="L115" s="22">
        <v>51</v>
      </c>
      <c r="M115" s="22">
        <v>22</v>
      </c>
      <c r="N115" s="22">
        <v>4</v>
      </c>
      <c r="O115" s="22">
        <v>6</v>
      </c>
      <c r="P115" s="17" t="s">
        <v>331</v>
      </c>
    </row>
    <row r="116" spans="1:21" s="10" customFormat="1" ht="12.75">
      <c r="A116" s="9" t="s">
        <v>332</v>
      </c>
      <c r="B116" s="10" t="s">
        <v>232</v>
      </c>
      <c r="C116" s="10" t="s">
        <v>233</v>
      </c>
      <c r="D116" s="11">
        <v>1</v>
      </c>
      <c r="E116" s="12">
        <v>107</v>
      </c>
      <c r="F116" s="14">
        <f t="shared" si="4"/>
        <v>2.0293837776852097</v>
      </c>
      <c r="G116" s="14" t="s">
        <v>333</v>
      </c>
      <c r="H116" s="15">
        <v>25</v>
      </c>
      <c r="I116" s="16">
        <v>13.5</v>
      </c>
      <c r="J116" s="12">
        <v>54</v>
      </c>
      <c r="K116" s="12">
        <v>88</v>
      </c>
      <c r="L116" s="12">
        <v>35</v>
      </c>
      <c r="M116" s="12">
        <v>44</v>
      </c>
      <c r="N116" s="12">
        <v>10</v>
      </c>
      <c r="O116" s="12">
        <v>2</v>
      </c>
      <c r="P116" s="17" t="s">
        <v>334</v>
      </c>
      <c r="Q116" s="11"/>
      <c r="R116" s="11"/>
      <c r="S116" s="11"/>
      <c r="T116" s="11"/>
      <c r="U116" s="11"/>
    </row>
    <row r="117" spans="1:16" ht="12.75">
      <c r="A117" s="19" t="s">
        <v>335</v>
      </c>
      <c r="B117" s="20" t="s">
        <v>25</v>
      </c>
      <c r="C117" s="20" t="s">
        <v>377</v>
      </c>
      <c r="D117" s="21">
        <v>1</v>
      </c>
      <c r="E117" s="22">
        <v>110</v>
      </c>
      <c r="F117" s="14">
        <f t="shared" si="4"/>
        <v>2.041392685158225</v>
      </c>
      <c r="G117" s="14" t="s">
        <v>336</v>
      </c>
      <c r="H117" s="23">
        <v>61</v>
      </c>
      <c r="I117" s="24">
        <v>9.5</v>
      </c>
      <c r="J117" s="22">
        <v>20</v>
      </c>
      <c r="K117" s="22">
        <v>14</v>
      </c>
      <c r="L117" s="22">
        <v>25</v>
      </c>
      <c r="M117" s="22">
        <v>22</v>
      </c>
      <c r="N117" s="22">
        <v>3</v>
      </c>
      <c r="O117" s="22">
        <v>3</v>
      </c>
      <c r="P117" s="25" t="s">
        <v>337</v>
      </c>
    </row>
    <row r="118" spans="1:16" ht="12.75">
      <c r="A118" s="19" t="s">
        <v>338</v>
      </c>
      <c r="B118" s="20" t="s">
        <v>260</v>
      </c>
      <c r="C118" s="20" t="s">
        <v>339</v>
      </c>
      <c r="D118" s="21">
        <v>3</v>
      </c>
      <c r="E118" s="22">
        <v>140</v>
      </c>
      <c r="F118" s="14">
        <f t="shared" si="4"/>
        <v>2.146128035678238</v>
      </c>
      <c r="G118" s="14" t="s">
        <v>340</v>
      </c>
      <c r="H118" s="23">
        <v>95</v>
      </c>
      <c r="I118" s="24">
        <v>1.5</v>
      </c>
      <c r="J118" s="22">
        <v>981</v>
      </c>
      <c r="K118" s="22">
        <v>1221</v>
      </c>
      <c r="L118" s="22">
        <v>107</v>
      </c>
      <c r="M118" s="22">
        <v>32</v>
      </c>
      <c r="N118" s="22">
        <v>4</v>
      </c>
      <c r="O118" s="22">
        <v>9</v>
      </c>
      <c r="P118" s="25" t="s">
        <v>341</v>
      </c>
    </row>
    <row r="119" spans="1:21" s="10" customFormat="1" ht="12.75">
      <c r="A119" s="19" t="s">
        <v>342</v>
      </c>
      <c r="B119" s="20" t="s">
        <v>343</v>
      </c>
      <c r="C119" s="20" t="s">
        <v>344</v>
      </c>
      <c r="D119" s="21">
        <v>3</v>
      </c>
      <c r="E119" s="22">
        <v>122</v>
      </c>
      <c r="F119" s="14">
        <f t="shared" si="4"/>
        <v>2.0863598306747484</v>
      </c>
      <c r="G119" s="14" t="s">
        <v>345</v>
      </c>
      <c r="H119" s="23">
        <v>15</v>
      </c>
      <c r="I119" s="24">
        <v>29.5</v>
      </c>
      <c r="J119" s="22">
        <v>166</v>
      </c>
      <c r="K119" s="22">
        <v>78</v>
      </c>
      <c r="L119" s="22">
        <v>44</v>
      </c>
      <c r="M119" s="22">
        <v>73</v>
      </c>
      <c r="N119" s="22">
        <v>9</v>
      </c>
      <c r="O119" s="22">
        <v>3</v>
      </c>
      <c r="P119" s="17" t="s">
        <v>346</v>
      </c>
      <c r="Q119" s="11"/>
      <c r="R119" s="11"/>
      <c r="S119" s="11"/>
      <c r="T119" s="11"/>
      <c r="U119" s="11"/>
    </row>
    <row r="120" spans="1:16" ht="12.75">
      <c r="A120" s="19" t="s">
        <v>347</v>
      </c>
      <c r="B120" s="20" t="s">
        <v>343</v>
      </c>
      <c r="C120" s="20" t="s">
        <v>344</v>
      </c>
      <c r="D120" s="21">
        <v>1</v>
      </c>
      <c r="E120" s="22">
        <v>120</v>
      </c>
      <c r="F120" s="14">
        <f t="shared" si="4"/>
        <v>2.0791812460476247</v>
      </c>
      <c r="G120" s="14" t="s">
        <v>348</v>
      </c>
      <c r="H120" s="23">
        <v>20</v>
      </c>
      <c r="I120" s="24">
        <v>33</v>
      </c>
      <c r="J120" s="22">
        <v>41</v>
      </c>
      <c r="K120" s="22">
        <v>3</v>
      </c>
      <c r="L120" s="22">
        <v>30</v>
      </c>
      <c r="M120" s="22">
        <v>35</v>
      </c>
      <c r="N120" s="22">
        <v>3</v>
      </c>
      <c r="O120" s="22">
        <v>1</v>
      </c>
      <c r="P120" s="25" t="s">
        <v>460</v>
      </c>
    </row>
    <row r="121" spans="1:15" ht="12.75">
      <c r="A121" s="19" t="s">
        <v>461</v>
      </c>
      <c r="B121" s="20" t="s">
        <v>343</v>
      </c>
      <c r="C121" s="20" t="s">
        <v>344</v>
      </c>
      <c r="D121" s="21">
        <v>1</v>
      </c>
      <c r="E121" s="22">
        <v>70</v>
      </c>
      <c r="F121" s="14">
        <f t="shared" si="4"/>
        <v>1.845098040014257</v>
      </c>
      <c r="G121" s="14" t="s">
        <v>462</v>
      </c>
      <c r="H121" s="23">
        <v>21</v>
      </c>
      <c r="I121" s="24">
        <v>20.5</v>
      </c>
      <c r="J121" s="22">
        <v>29</v>
      </c>
      <c r="K121" s="22">
        <v>9</v>
      </c>
      <c r="L121" s="22">
        <v>22</v>
      </c>
      <c r="M121" s="22">
        <v>4</v>
      </c>
      <c r="N121" s="22">
        <v>2</v>
      </c>
      <c r="O121" s="22">
        <v>0</v>
      </c>
    </row>
    <row r="122" spans="1:16" ht="12.75">
      <c r="A122" s="19" t="s">
        <v>463</v>
      </c>
      <c r="B122" s="20" t="s">
        <v>343</v>
      </c>
      <c r="C122" s="20" t="s">
        <v>344</v>
      </c>
      <c r="D122" s="21">
        <v>3</v>
      </c>
      <c r="E122" s="22">
        <v>165</v>
      </c>
      <c r="F122" s="14">
        <f t="shared" si="4"/>
        <v>2.2174839442139063</v>
      </c>
      <c r="G122" s="14" t="s">
        <v>464</v>
      </c>
      <c r="H122" s="23">
        <v>17</v>
      </c>
      <c r="I122" s="24">
        <v>35.5</v>
      </c>
      <c r="J122" s="22">
        <v>386</v>
      </c>
      <c r="K122" s="22">
        <v>677</v>
      </c>
      <c r="L122" s="22">
        <v>33</v>
      </c>
      <c r="M122" s="22">
        <v>97</v>
      </c>
      <c r="N122" s="22">
        <v>10</v>
      </c>
      <c r="O122" s="22">
        <v>8</v>
      </c>
      <c r="P122" s="25" t="s">
        <v>465</v>
      </c>
    </row>
    <row r="123" spans="1:16" ht="12.75">
      <c r="A123" s="19" t="s">
        <v>466</v>
      </c>
      <c r="B123" s="20" t="s">
        <v>343</v>
      </c>
      <c r="C123" s="20" t="s">
        <v>344</v>
      </c>
      <c r="D123" s="21">
        <v>1</v>
      </c>
      <c r="E123" s="22">
        <v>125</v>
      </c>
      <c r="F123" s="14">
        <f t="shared" si="4"/>
        <v>2.0969100130080562</v>
      </c>
      <c r="G123" s="14" t="s">
        <v>467</v>
      </c>
      <c r="H123" s="23">
        <v>60</v>
      </c>
      <c r="I123" s="24">
        <v>10</v>
      </c>
      <c r="J123" s="22">
        <v>44</v>
      </c>
      <c r="K123" s="22">
        <v>32</v>
      </c>
      <c r="L123" s="22">
        <v>45</v>
      </c>
      <c r="M123" s="22">
        <v>5</v>
      </c>
      <c r="N123" s="22">
        <v>0</v>
      </c>
      <c r="O123" s="22">
        <v>2</v>
      </c>
      <c r="P123" s="25" t="s">
        <v>468</v>
      </c>
    </row>
    <row r="124" spans="1:16" ht="12.75">
      <c r="A124" s="19" t="s">
        <v>469</v>
      </c>
      <c r="B124" s="20" t="s">
        <v>260</v>
      </c>
      <c r="C124" s="20" t="s">
        <v>339</v>
      </c>
      <c r="D124" s="21">
        <v>12</v>
      </c>
      <c r="E124" s="22">
        <v>482</v>
      </c>
      <c r="F124" s="21">
        <f t="shared" si="4"/>
        <v>2.6830470382388496</v>
      </c>
      <c r="G124" s="21" t="s">
        <v>314</v>
      </c>
      <c r="H124" s="23">
        <v>113</v>
      </c>
      <c r="I124" s="24">
        <v>8.5</v>
      </c>
      <c r="J124" s="22">
        <v>642</v>
      </c>
      <c r="K124" s="22">
        <v>733</v>
      </c>
      <c r="L124" s="22">
        <v>146</v>
      </c>
      <c r="M124" s="22">
        <v>122</v>
      </c>
      <c r="N124" s="22">
        <v>11</v>
      </c>
      <c r="O124" s="22">
        <v>9</v>
      </c>
      <c r="P124" s="25" t="s">
        <v>470</v>
      </c>
    </row>
    <row r="125" spans="1:16" ht="12.75">
      <c r="A125" s="9" t="s">
        <v>471</v>
      </c>
      <c r="B125" s="10" t="s">
        <v>260</v>
      </c>
      <c r="C125" s="10" t="s">
        <v>339</v>
      </c>
      <c r="D125" s="11">
        <v>1</v>
      </c>
      <c r="E125" s="12">
        <v>180</v>
      </c>
      <c r="F125" s="18">
        <f t="shared" si="4"/>
        <v>2.255272505103306</v>
      </c>
      <c r="G125" s="18" t="s">
        <v>472</v>
      </c>
      <c r="H125" s="15">
        <v>84</v>
      </c>
      <c r="I125" s="16">
        <v>7</v>
      </c>
      <c r="J125" s="12">
        <v>29</v>
      </c>
      <c r="K125" s="12">
        <v>21</v>
      </c>
      <c r="L125" s="12">
        <v>48</v>
      </c>
      <c r="M125" s="12">
        <v>13</v>
      </c>
      <c r="N125" s="12">
        <v>2</v>
      </c>
      <c r="O125" s="12">
        <v>2</v>
      </c>
      <c r="P125" s="25" t="s">
        <v>473</v>
      </c>
    </row>
    <row r="126" spans="1:16" ht="12.75">
      <c r="A126" s="19" t="s">
        <v>474</v>
      </c>
      <c r="B126" s="20" t="s">
        <v>73</v>
      </c>
      <c r="C126" s="20" t="s">
        <v>269</v>
      </c>
      <c r="D126" s="21">
        <v>1</v>
      </c>
      <c r="E126" s="22" t="s">
        <v>475</v>
      </c>
      <c r="F126" s="20"/>
      <c r="G126" s="21" t="s">
        <v>476</v>
      </c>
      <c r="H126" s="23">
        <v>17.62</v>
      </c>
      <c r="I126" s="24">
        <v>13.19</v>
      </c>
      <c r="J126" s="22">
        <v>8</v>
      </c>
      <c r="K126" s="22">
        <v>4</v>
      </c>
      <c r="L126" s="22">
        <v>28</v>
      </c>
      <c r="M126" s="22">
        <v>11</v>
      </c>
      <c r="N126" s="22">
        <v>1</v>
      </c>
      <c r="O126" s="22">
        <v>3</v>
      </c>
      <c r="P126" s="25" t="s">
        <v>477</v>
      </c>
    </row>
    <row r="127" spans="1:16" ht="12.75">
      <c r="A127" s="19" t="s">
        <v>478</v>
      </c>
      <c r="B127" s="20" t="s">
        <v>73</v>
      </c>
      <c r="C127" s="20" t="s">
        <v>269</v>
      </c>
      <c r="D127" s="21">
        <v>8</v>
      </c>
      <c r="E127" s="22" t="s">
        <v>479</v>
      </c>
      <c r="F127" s="20"/>
      <c r="G127" s="21" t="s">
        <v>480</v>
      </c>
      <c r="H127" s="23">
        <v>45</v>
      </c>
      <c r="I127" s="24">
        <v>2.5</v>
      </c>
      <c r="J127" s="22">
        <v>1</v>
      </c>
      <c r="K127" s="22">
        <v>2</v>
      </c>
      <c r="L127" s="22">
        <v>34</v>
      </c>
      <c r="M127" s="22">
        <v>10</v>
      </c>
      <c r="N127" s="22">
        <v>2</v>
      </c>
      <c r="O127" s="22">
        <v>2</v>
      </c>
      <c r="P127" s="25" t="s">
        <v>481</v>
      </c>
    </row>
    <row r="128" spans="1:22" s="10" customFormat="1" ht="12.75">
      <c r="A128" s="9" t="s">
        <v>482</v>
      </c>
      <c r="B128" s="10" t="s">
        <v>73</v>
      </c>
      <c r="C128" s="10" t="s">
        <v>269</v>
      </c>
      <c r="D128" s="11">
        <v>1</v>
      </c>
      <c r="E128" s="12">
        <v>183</v>
      </c>
      <c r="F128" s="14">
        <f>LOG10(E128)</f>
        <v>2.2624510897304293</v>
      </c>
      <c r="G128" s="18" t="s">
        <v>483</v>
      </c>
      <c r="H128" s="15">
        <v>35</v>
      </c>
      <c r="I128" s="16">
        <v>8.5</v>
      </c>
      <c r="J128" s="12">
        <v>10</v>
      </c>
      <c r="K128" s="12">
        <v>30</v>
      </c>
      <c r="L128" s="12">
        <v>31</v>
      </c>
      <c r="M128" s="12">
        <v>18</v>
      </c>
      <c r="N128" s="12">
        <v>13</v>
      </c>
      <c r="O128" s="12">
        <v>0</v>
      </c>
      <c r="P128" s="17"/>
      <c r="Q128" s="11"/>
      <c r="R128" s="11"/>
      <c r="S128" s="11"/>
      <c r="T128" s="11"/>
      <c r="U128" s="11"/>
      <c r="V128" s="11"/>
    </row>
    <row r="129" spans="1:16" ht="12.75">
      <c r="A129" s="9" t="s">
        <v>484</v>
      </c>
      <c r="B129" s="10" t="s">
        <v>73</v>
      </c>
      <c r="C129" s="10" t="s">
        <v>269</v>
      </c>
      <c r="D129" s="11">
        <v>1</v>
      </c>
      <c r="E129" s="12">
        <v>200</v>
      </c>
      <c r="F129" s="14">
        <f>LOG10(E129)</f>
        <v>2.3010299956639813</v>
      </c>
      <c r="G129" s="11" t="s">
        <v>485</v>
      </c>
      <c r="H129" s="15">
        <v>25.5</v>
      </c>
      <c r="I129" s="16">
        <v>11.5</v>
      </c>
      <c r="J129" s="12">
        <v>35</v>
      </c>
      <c r="K129" s="12">
        <v>37</v>
      </c>
      <c r="L129" s="12">
        <v>47</v>
      </c>
      <c r="M129" s="12">
        <v>7</v>
      </c>
      <c r="N129" s="12">
        <v>2</v>
      </c>
      <c r="O129" s="12">
        <v>4</v>
      </c>
      <c r="P129" s="25" t="s">
        <v>379</v>
      </c>
    </row>
    <row r="130" spans="1:16" ht="12.75">
      <c r="A130" s="19" t="s">
        <v>380</v>
      </c>
      <c r="B130" s="20" t="s">
        <v>73</v>
      </c>
      <c r="C130" s="20" t="s">
        <v>269</v>
      </c>
      <c r="D130" s="21">
        <v>1</v>
      </c>
      <c r="E130" s="22" t="s">
        <v>381</v>
      </c>
      <c r="F130" s="20"/>
      <c r="G130" s="21" t="s">
        <v>382</v>
      </c>
      <c r="H130" s="23">
        <v>35</v>
      </c>
      <c r="I130" s="24">
        <v>7.5</v>
      </c>
      <c r="J130" s="22">
        <v>9</v>
      </c>
      <c r="K130" s="22">
        <v>18</v>
      </c>
      <c r="L130" s="22">
        <v>35</v>
      </c>
      <c r="M130" s="22">
        <v>8</v>
      </c>
      <c r="N130" s="22">
        <v>0</v>
      </c>
      <c r="O130" s="22">
        <v>5</v>
      </c>
      <c r="P130" s="25" t="s">
        <v>383</v>
      </c>
    </row>
    <row r="131" spans="1:22" s="10" customFormat="1" ht="12.75">
      <c r="A131" s="19" t="s">
        <v>384</v>
      </c>
      <c r="B131" s="20" t="s">
        <v>73</v>
      </c>
      <c r="C131" s="20" t="s">
        <v>269</v>
      </c>
      <c r="D131" s="21">
        <v>6</v>
      </c>
      <c r="E131" s="22" t="s">
        <v>197</v>
      </c>
      <c r="F131" s="14"/>
      <c r="G131" s="14" t="s">
        <v>385</v>
      </c>
      <c r="H131" s="23">
        <v>48</v>
      </c>
      <c r="I131" s="24">
        <v>14</v>
      </c>
      <c r="J131" s="22">
        <v>59</v>
      </c>
      <c r="K131" s="22">
        <v>36</v>
      </c>
      <c r="L131" s="22">
        <v>45</v>
      </c>
      <c r="M131" s="22">
        <v>13</v>
      </c>
      <c r="N131" s="22">
        <v>5</v>
      </c>
      <c r="O131" s="22">
        <v>9</v>
      </c>
      <c r="P131" s="17" t="s">
        <v>386</v>
      </c>
      <c r="Q131" s="11"/>
      <c r="R131" s="11"/>
      <c r="S131" s="11"/>
      <c r="T131" s="11"/>
      <c r="U131" s="11"/>
      <c r="V131" s="11"/>
    </row>
    <row r="132" spans="1:22" s="10" customFormat="1" ht="12.75">
      <c r="A132" s="9" t="s">
        <v>387</v>
      </c>
      <c r="B132" s="10" t="s">
        <v>73</v>
      </c>
      <c r="C132" s="10" t="s">
        <v>269</v>
      </c>
      <c r="D132" s="11">
        <v>2</v>
      </c>
      <c r="E132" s="12" t="s">
        <v>388</v>
      </c>
      <c r="F132" s="18"/>
      <c r="G132" s="18" t="s">
        <v>389</v>
      </c>
      <c r="H132" s="15">
        <v>58</v>
      </c>
      <c r="I132" s="16">
        <v>3</v>
      </c>
      <c r="J132" s="12">
        <v>9</v>
      </c>
      <c r="K132" s="12">
        <v>12</v>
      </c>
      <c r="L132" s="12">
        <v>32</v>
      </c>
      <c r="M132" s="12">
        <v>7</v>
      </c>
      <c r="N132" s="12">
        <v>4</v>
      </c>
      <c r="O132" s="12">
        <v>3</v>
      </c>
      <c r="P132" s="17" t="s">
        <v>390</v>
      </c>
      <c r="Q132" s="11"/>
      <c r="R132" s="11"/>
      <c r="S132" s="11"/>
      <c r="T132" s="11"/>
      <c r="U132" s="11"/>
      <c r="V132" s="11"/>
    </row>
    <row r="133" spans="1:16" ht="12.75">
      <c r="A133" s="9" t="s">
        <v>391</v>
      </c>
      <c r="B133" s="10" t="s">
        <v>73</v>
      </c>
      <c r="C133" s="10" t="s">
        <v>269</v>
      </c>
      <c r="D133" s="11">
        <v>2</v>
      </c>
      <c r="E133" s="12" t="s">
        <v>392</v>
      </c>
      <c r="H133" s="15"/>
      <c r="I133" s="16"/>
      <c r="J133" s="12"/>
      <c r="K133" s="12"/>
      <c r="L133" s="12">
        <v>18</v>
      </c>
      <c r="M133" s="12">
        <v>9</v>
      </c>
      <c r="N133" s="12">
        <v>2</v>
      </c>
      <c r="O133" s="12">
        <v>3</v>
      </c>
      <c r="P133" s="25" t="s">
        <v>393</v>
      </c>
    </row>
    <row r="134" spans="1:16" ht="12.75">
      <c r="A134" s="19" t="s">
        <v>394</v>
      </c>
      <c r="B134" s="20" t="s">
        <v>73</v>
      </c>
      <c r="C134" s="20" t="s">
        <v>269</v>
      </c>
      <c r="D134" s="21">
        <v>2</v>
      </c>
      <c r="E134" s="22">
        <v>150</v>
      </c>
      <c r="F134" s="14">
        <f>LOG10(E134)</f>
        <v>2.1760912590556813</v>
      </c>
      <c r="H134" s="23"/>
      <c r="I134" s="24"/>
      <c r="J134" s="22">
        <v>1</v>
      </c>
      <c r="K134" s="22">
        <v>1</v>
      </c>
      <c r="L134" s="22">
        <v>14</v>
      </c>
      <c r="M134" s="22">
        <v>6</v>
      </c>
      <c r="N134" s="22">
        <v>3</v>
      </c>
      <c r="O134" s="22">
        <v>1</v>
      </c>
      <c r="P134" s="25" t="s">
        <v>395</v>
      </c>
    </row>
    <row r="135" spans="1:22" s="10" customFormat="1" ht="12.75">
      <c r="A135" s="9" t="s">
        <v>396</v>
      </c>
      <c r="B135" s="10" t="s">
        <v>73</v>
      </c>
      <c r="C135" s="10" t="s">
        <v>269</v>
      </c>
      <c r="D135" s="11">
        <v>1</v>
      </c>
      <c r="E135" s="12" t="s">
        <v>307</v>
      </c>
      <c r="F135" s="18"/>
      <c r="G135" s="18"/>
      <c r="H135" s="15"/>
      <c r="I135" s="16"/>
      <c r="J135" s="12">
        <v>2</v>
      </c>
      <c r="K135" s="12">
        <v>0</v>
      </c>
      <c r="L135" s="12">
        <v>8</v>
      </c>
      <c r="M135" s="12">
        <v>3</v>
      </c>
      <c r="N135" s="12">
        <v>1</v>
      </c>
      <c r="O135" s="12">
        <v>1</v>
      </c>
      <c r="P135" s="17" t="s">
        <v>397</v>
      </c>
      <c r="Q135" s="11"/>
      <c r="R135" s="11"/>
      <c r="S135" s="11"/>
      <c r="T135" s="11"/>
      <c r="U135" s="11"/>
      <c r="V135" s="11"/>
    </row>
    <row r="136" spans="1:21" s="10" customFormat="1" ht="12.75">
      <c r="A136" s="19" t="s">
        <v>398</v>
      </c>
      <c r="B136" s="20" t="s">
        <v>73</v>
      </c>
      <c r="C136" s="20" t="s">
        <v>269</v>
      </c>
      <c r="D136" s="21">
        <v>7</v>
      </c>
      <c r="E136" s="22" t="s">
        <v>83</v>
      </c>
      <c r="F136" s="20"/>
      <c r="G136" s="21" t="s">
        <v>399</v>
      </c>
      <c r="H136" s="23">
        <v>17.31</v>
      </c>
      <c r="I136" s="24">
        <v>14.385</v>
      </c>
      <c r="J136" s="22">
        <v>10</v>
      </c>
      <c r="K136" s="22">
        <v>9</v>
      </c>
      <c r="L136" s="22">
        <v>30</v>
      </c>
      <c r="M136" s="22">
        <v>14</v>
      </c>
      <c r="N136" s="22">
        <v>9</v>
      </c>
      <c r="O136" s="22">
        <v>3</v>
      </c>
      <c r="P136" s="17" t="s">
        <v>400</v>
      </c>
      <c r="Q136" s="11"/>
      <c r="R136" s="11"/>
      <c r="S136" s="11"/>
      <c r="T136" s="11"/>
      <c r="U136" s="11"/>
    </row>
    <row r="137" spans="1:15" ht="12.75">
      <c r="A137" s="9" t="s">
        <v>401</v>
      </c>
      <c r="B137" s="10" t="s">
        <v>73</v>
      </c>
      <c r="C137" s="10" t="s">
        <v>269</v>
      </c>
      <c r="D137" s="11">
        <v>3</v>
      </c>
      <c r="E137" s="12" t="s">
        <v>402</v>
      </c>
      <c r="F137" s="18"/>
      <c r="G137" s="18" t="s">
        <v>403</v>
      </c>
      <c r="H137" s="15">
        <v>20</v>
      </c>
      <c r="I137" s="16">
        <v>13</v>
      </c>
      <c r="J137" s="12">
        <v>33</v>
      </c>
      <c r="K137" s="12">
        <v>93</v>
      </c>
      <c r="L137" s="12">
        <v>17</v>
      </c>
      <c r="M137" s="12">
        <v>2</v>
      </c>
      <c r="N137" s="12">
        <v>1</v>
      </c>
      <c r="O137" s="12">
        <v>0</v>
      </c>
    </row>
    <row r="138" spans="1:22" s="10" customFormat="1" ht="12.75">
      <c r="A138" s="19" t="s">
        <v>404</v>
      </c>
      <c r="B138" s="20" t="s">
        <v>73</v>
      </c>
      <c r="C138" s="20" t="s">
        <v>269</v>
      </c>
      <c r="D138" s="21">
        <v>6</v>
      </c>
      <c r="E138" s="22" t="s">
        <v>405</v>
      </c>
      <c r="F138" s="20"/>
      <c r="G138" s="21"/>
      <c r="H138" s="34"/>
      <c r="I138" s="24"/>
      <c r="J138" s="22">
        <v>2</v>
      </c>
      <c r="K138" s="22">
        <v>1</v>
      </c>
      <c r="L138" s="22">
        <v>11</v>
      </c>
      <c r="M138" s="22">
        <v>3</v>
      </c>
      <c r="N138" s="22">
        <v>2</v>
      </c>
      <c r="O138" s="22">
        <v>1</v>
      </c>
      <c r="P138" s="17" t="s">
        <v>406</v>
      </c>
      <c r="Q138" s="11"/>
      <c r="R138" s="11"/>
      <c r="S138" s="11"/>
      <c r="T138" s="11"/>
      <c r="U138" s="11"/>
      <c r="V138" s="11"/>
    </row>
    <row r="139" spans="1:16" ht="12.75">
      <c r="A139" s="9" t="s">
        <v>407</v>
      </c>
      <c r="B139" s="10" t="s">
        <v>73</v>
      </c>
      <c r="C139" s="10" t="s">
        <v>269</v>
      </c>
      <c r="D139" s="11">
        <v>17</v>
      </c>
      <c r="E139" s="12" t="s">
        <v>83</v>
      </c>
      <c r="F139" s="18"/>
      <c r="G139" s="18" t="s">
        <v>408</v>
      </c>
      <c r="H139" s="15">
        <v>70</v>
      </c>
      <c r="I139" s="16">
        <v>3</v>
      </c>
      <c r="J139" s="12">
        <v>396</v>
      </c>
      <c r="K139" s="12">
        <v>695</v>
      </c>
      <c r="L139" s="12">
        <v>118</v>
      </c>
      <c r="M139" s="12">
        <v>54</v>
      </c>
      <c r="N139" s="12">
        <v>28</v>
      </c>
      <c r="O139" s="12">
        <v>6</v>
      </c>
      <c r="P139" s="25" t="s">
        <v>519</v>
      </c>
    </row>
    <row r="140" spans="1:22" s="10" customFormat="1" ht="12.75">
      <c r="A140" s="9" t="s">
        <v>520</v>
      </c>
      <c r="B140" s="10" t="s">
        <v>73</v>
      </c>
      <c r="C140" s="10" t="s">
        <v>269</v>
      </c>
      <c r="D140" s="11">
        <v>2</v>
      </c>
      <c r="E140" s="12">
        <v>410</v>
      </c>
      <c r="F140" s="14">
        <f>LOG10(E140)</f>
        <v>2.6127838567197355</v>
      </c>
      <c r="G140" s="14" t="s">
        <v>521</v>
      </c>
      <c r="H140" s="15">
        <v>54</v>
      </c>
      <c r="I140" s="16">
        <v>3</v>
      </c>
      <c r="J140" s="12">
        <v>4</v>
      </c>
      <c r="K140" s="12">
        <v>4</v>
      </c>
      <c r="L140" s="12">
        <v>17</v>
      </c>
      <c r="M140" s="12">
        <v>3</v>
      </c>
      <c r="N140" s="12">
        <v>1</v>
      </c>
      <c r="O140" s="12">
        <v>1</v>
      </c>
      <c r="P140" s="17" t="s">
        <v>522</v>
      </c>
      <c r="Q140" s="11"/>
      <c r="R140" s="11"/>
      <c r="S140" s="11"/>
      <c r="T140" s="11"/>
      <c r="U140" s="11"/>
      <c r="V140" s="11"/>
    </row>
    <row r="141" spans="1:16" ht="12.75">
      <c r="A141" s="9" t="s">
        <v>523</v>
      </c>
      <c r="B141" s="10" t="s">
        <v>73</v>
      </c>
      <c r="C141" s="10" t="s">
        <v>269</v>
      </c>
      <c r="D141" s="11">
        <v>25</v>
      </c>
      <c r="E141" s="12" t="s">
        <v>524</v>
      </c>
      <c r="F141" s="18"/>
      <c r="G141" s="18" t="s">
        <v>525</v>
      </c>
      <c r="H141" s="16">
        <v>37.17</v>
      </c>
      <c r="I141" s="16">
        <v>10.915</v>
      </c>
      <c r="J141" s="12">
        <v>17</v>
      </c>
      <c r="K141" s="12">
        <v>7</v>
      </c>
      <c r="L141" s="12">
        <v>23</v>
      </c>
      <c r="M141" s="12">
        <v>14</v>
      </c>
      <c r="N141" s="12">
        <v>7</v>
      </c>
      <c r="O141" s="12">
        <v>4</v>
      </c>
      <c r="P141" s="25" t="s">
        <v>526</v>
      </c>
    </row>
    <row r="142" spans="1:21" s="10" customFormat="1" ht="12.75">
      <c r="A142" s="19" t="s">
        <v>527</v>
      </c>
      <c r="B142" s="20" t="s">
        <v>236</v>
      </c>
      <c r="C142" s="20" t="s">
        <v>528</v>
      </c>
      <c r="D142" s="21">
        <v>2</v>
      </c>
      <c r="E142" s="22">
        <v>70</v>
      </c>
      <c r="F142" s="21">
        <f aca="true" t="shared" si="5" ref="F142:F155">LOG10(E142)</f>
        <v>1.845098040014257</v>
      </c>
      <c r="G142" s="21" t="s">
        <v>529</v>
      </c>
      <c r="H142" s="23">
        <v>17</v>
      </c>
      <c r="I142" s="24">
        <v>29.5</v>
      </c>
      <c r="J142" s="22">
        <v>9</v>
      </c>
      <c r="K142" s="22">
        <v>2</v>
      </c>
      <c r="L142" s="22">
        <v>24</v>
      </c>
      <c r="M142" s="22">
        <v>7</v>
      </c>
      <c r="N142" s="22">
        <v>4</v>
      </c>
      <c r="O142" s="22">
        <v>3</v>
      </c>
      <c r="P142" s="17" t="s">
        <v>530</v>
      </c>
      <c r="Q142" s="11"/>
      <c r="R142" s="11"/>
      <c r="S142" s="11"/>
      <c r="T142" s="11"/>
      <c r="U142" s="11"/>
    </row>
    <row r="143" spans="1:16" s="10" customFormat="1" ht="12.75">
      <c r="A143" s="9" t="s">
        <v>531</v>
      </c>
      <c r="B143" s="10" t="s">
        <v>25</v>
      </c>
      <c r="C143" s="10" t="s">
        <v>377</v>
      </c>
      <c r="D143" s="11">
        <v>1</v>
      </c>
      <c r="E143" s="12">
        <v>58</v>
      </c>
      <c r="F143" s="14">
        <f t="shared" si="5"/>
        <v>1.7634279935629373</v>
      </c>
      <c r="G143" s="18" t="s">
        <v>532</v>
      </c>
      <c r="H143" s="15">
        <v>20</v>
      </c>
      <c r="I143" s="16">
        <v>20</v>
      </c>
      <c r="J143" s="12">
        <v>12</v>
      </c>
      <c r="K143" s="12">
        <v>27</v>
      </c>
      <c r="L143" s="12">
        <v>26</v>
      </c>
      <c r="M143" s="12">
        <v>24</v>
      </c>
      <c r="N143" s="12">
        <v>1</v>
      </c>
      <c r="O143" s="12">
        <v>4</v>
      </c>
      <c r="P143" s="17" t="s">
        <v>533</v>
      </c>
    </row>
    <row r="144" spans="1:21" s="10" customFormat="1" ht="12.75">
      <c r="A144" s="19" t="s">
        <v>534</v>
      </c>
      <c r="B144" s="20" t="s">
        <v>2</v>
      </c>
      <c r="C144" s="20" t="s">
        <v>130</v>
      </c>
      <c r="D144" s="21">
        <v>14</v>
      </c>
      <c r="E144" s="22">
        <v>400</v>
      </c>
      <c r="F144" s="14">
        <f t="shared" si="5"/>
        <v>2.6020599913279625</v>
      </c>
      <c r="G144" s="14" t="s">
        <v>535</v>
      </c>
      <c r="H144" s="23">
        <v>117</v>
      </c>
      <c r="I144" s="24">
        <v>2.5</v>
      </c>
      <c r="J144" s="22">
        <v>1603</v>
      </c>
      <c r="K144" s="22">
        <v>2498</v>
      </c>
      <c r="L144" s="22">
        <v>185</v>
      </c>
      <c r="M144" s="22">
        <v>291</v>
      </c>
      <c r="N144" s="22">
        <v>34</v>
      </c>
      <c r="O144" s="22">
        <v>21</v>
      </c>
      <c r="P144" s="17" t="s">
        <v>536</v>
      </c>
      <c r="Q144" s="11"/>
      <c r="R144" s="11"/>
      <c r="S144" s="11"/>
      <c r="T144" s="11"/>
      <c r="U144" s="11"/>
    </row>
    <row r="145" spans="1:16" ht="12.75">
      <c r="A145" s="9" t="s">
        <v>537</v>
      </c>
      <c r="B145" s="10" t="s">
        <v>25</v>
      </c>
      <c r="C145" s="10" t="s">
        <v>45</v>
      </c>
      <c r="D145" s="11">
        <v>1</v>
      </c>
      <c r="E145" s="12">
        <v>170</v>
      </c>
      <c r="F145" s="14">
        <f t="shared" si="5"/>
        <v>2.230448921378274</v>
      </c>
      <c r="G145" s="11" t="s">
        <v>538</v>
      </c>
      <c r="H145" s="15">
        <v>28</v>
      </c>
      <c r="I145" s="16">
        <v>10</v>
      </c>
      <c r="J145" s="12">
        <v>0</v>
      </c>
      <c r="K145" s="12">
        <v>0</v>
      </c>
      <c r="L145" s="12">
        <v>22</v>
      </c>
      <c r="M145" s="12">
        <v>1</v>
      </c>
      <c r="N145" s="12">
        <v>1</v>
      </c>
      <c r="O145" s="12">
        <v>7</v>
      </c>
      <c r="P145" s="25" t="s">
        <v>433</v>
      </c>
    </row>
    <row r="146" spans="1:15" ht="12.75">
      <c r="A146" s="19" t="s">
        <v>434</v>
      </c>
      <c r="B146" s="20" t="s">
        <v>2</v>
      </c>
      <c r="C146" s="20" t="s">
        <v>130</v>
      </c>
      <c r="D146" s="21">
        <v>3</v>
      </c>
      <c r="E146" s="22">
        <v>305</v>
      </c>
      <c r="F146" s="14">
        <f t="shared" si="5"/>
        <v>2.484299839346786</v>
      </c>
      <c r="G146" s="14" t="s">
        <v>435</v>
      </c>
      <c r="H146" s="23">
        <v>44</v>
      </c>
      <c r="I146" s="24">
        <v>44</v>
      </c>
      <c r="J146" s="22">
        <v>1104</v>
      </c>
      <c r="K146" s="22">
        <v>2084</v>
      </c>
      <c r="L146" s="22">
        <v>49</v>
      </c>
      <c r="M146" s="22">
        <v>44</v>
      </c>
      <c r="N146" s="22">
        <v>6</v>
      </c>
      <c r="O146" s="22">
        <v>0</v>
      </c>
    </row>
    <row r="147" spans="1:16" s="10" customFormat="1" ht="12.75">
      <c r="A147" s="19" t="s">
        <v>436</v>
      </c>
      <c r="B147" s="20" t="s">
        <v>2</v>
      </c>
      <c r="C147" s="20" t="s">
        <v>130</v>
      </c>
      <c r="D147" s="21">
        <v>7</v>
      </c>
      <c r="E147" s="22">
        <v>350</v>
      </c>
      <c r="F147" s="14">
        <f t="shared" si="5"/>
        <v>2.5440680443502757</v>
      </c>
      <c r="G147" s="14" t="s">
        <v>437</v>
      </c>
      <c r="H147" s="23">
        <v>135</v>
      </c>
      <c r="I147" s="24">
        <v>8.5</v>
      </c>
      <c r="J147" s="22">
        <v>319</v>
      </c>
      <c r="K147" s="22">
        <v>522</v>
      </c>
      <c r="L147" s="22">
        <v>106</v>
      </c>
      <c r="M147" s="22">
        <v>142</v>
      </c>
      <c r="N147" s="22">
        <v>6</v>
      </c>
      <c r="O147" s="22">
        <v>14</v>
      </c>
      <c r="P147" s="17" t="s">
        <v>438</v>
      </c>
    </row>
    <row r="148" spans="1:16" s="10" customFormat="1" ht="12.75">
      <c r="A148" s="9" t="s">
        <v>439</v>
      </c>
      <c r="B148" s="10" t="s">
        <v>12</v>
      </c>
      <c r="C148" s="10" t="s">
        <v>13</v>
      </c>
      <c r="D148" s="11">
        <v>6</v>
      </c>
      <c r="E148" s="12">
        <v>120</v>
      </c>
      <c r="F148" s="18">
        <f t="shared" si="5"/>
        <v>2.0791812460476247</v>
      </c>
      <c r="G148" s="18" t="s">
        <v>440</v>
      </c>
      <c r="H148" s="15">
        <v>23</v>
      </c>
      <c r="I148" s="16">
        <v>48.5</v>
      </c>
      <c r="J148" s="12">
        <v>25</v>
      </c>
      <c r="K148" s="12">
        <v>12</v>
      </c>
      <c r="L148" s="12">
        <v>59</v>
      </c>
      <c r="M148" s="12">
        <v>21</v>
      </c>
      <c r="N148" s="12">
        <v>2</v>
      </c>
      <c r="O148" s="12">
        <v>4</v>
      </c>
      <c r="P148" s="17" t="s">
        <v>441</v>
      </c>
    </row>
    <row r="149" spans="1:16" ht="12.75">
      <c r="A149" s="19" t="s">
        <v>442</v>
      </c>
      <c r="B149" s="20" t="s">
        <v>12</v>
      </c>
      <c r="C149" s="20" t="s">
        <v>13</v>
      </c>
      <c r="D149" s="21">
        <v>4</v>
      </c>
      <c r="E149" s="22">
        <v>54</v>
      </c>
      <c r="F149" s="14">
        <f t="shared" si="5"/>
        <v>1.7323937598229686</v>
      </c>
      <c r="G149" s="14" t="s">
        <v>443</v>
      </c>
      <c r="H149" s="23">
        <v>16</v>
      </c>
      <c r="I149" s="24">
        <v>41</v>
      </c>
      <c r="J149" s="22">
        <v>6625</v>
      </c>
      <c r="K149" s="22">
        <v>7516</v>
      </c>
      <c r="L149" s="22">
        <v>56</v>
      </c>
      <c r="M149" s="22">
        <v>653</v>
      </c>
      <c r="N149" s="22">
        <v>23</v>
      </c>
      <c r="O149" s="22">
        <v>3</v>
      </c>
      <c r="P149" s="25" t="s">
        <v>444</v>
      </c>
    </row>
    <row r="150" spans="1:16" ht="12.75">
      <c r="A150" s="9" t="s">
        <v>445</v>
      </c>
      <c r="B150" s="10" t="s">
        <v>12</v>
      </c>
      <c r="C150" s="10" t="s">
        <v>13</v>
      </c>
      <c r="D150" s="11">
        <v>5</v>
      </c>
      <c r="E150" s="12">
        <v>120</v>
      </c>
      <c r="F150" s="18">
        <f t="shared" si="5"/>
        <v>2.0791812460476247</v>
      </c>
      <c r="G150" s="18" t="s">
        <v>446</v>
      </c>
      <c r="H150" s="15">
        <v>45</v>
      </c>
      <c r="I150" s="16">
        <v>49.5</v>
      </c>
      <c r="J150" s="12">
        <v>28</v>
      </c>
      <c r="K150" s="12">
        <v>18</v>
      </c>
      <c r="L150" s="12">
        <v>64</v>
      </c>
      <c r="M150" s="12">
        <v>12</v>
      </c>
      <c r="N150" s="12">
        <v>2</v>
      </c>
      <c r="O150" s="12">
        <v>2</v>
      </c>
      <c r="P150" s="25" t="s">
        <v>447</v>
      </c>
    </row>
    <row r="151" spans="1:16" s="10" customFormat="1" ht="12.75">
      <c r="A151" s="9" t="s">
        <v>448</v>
      </c>
      <c r="B151" s="10" t="s">
        <v>12</v>
      </c>
      <c r="C151" s="10" t="s">
        <v>13</v>
      </c>
      <c r="D151" s="11">
        <v>8</v>
      </c>
      <c r="E151" s="12">
        <v>71</v>
      </c>
      <c r="F151" s="18">
        <f t="shared" si="5"/>
        <v>1.8512583487190752</v>
      </c>
      <c r="G151" s="18" t="s">
        <v>449</v>
      </c>
      <c r="H151" s="15">
        <v>45</v>
      </c>
      <c r="I151" s="16">
        <v>37.5</v>
      </c>
      <c r="J151" s="12">
        <v>121</v>
      </c>
      <c r="K151" s="12">
        <v>90</v>
      </c>
      <c r="L151" s="12">
        <v>74</v>
      </c>
      <c r="M151" s="12">
        <v>64</v>
      </c>
      <c r="N151" s="12">
        <v>22</v>
      </c>
      <c r="O151" s="12">
        <v>1</v>
      </c>
      <c r="P151" s="17" t="s">
        <v>450</v>
      </c>
    </row>
    <row r="152" spans="1:16" ht="12.75">
      <c r="A152" s="19" t="s">
        <v>451</v>
      </c>
      <c r="B152" s="20" t="s">
        <v>12</v>
      </c>
      <c r="C152" s="20" t="s">
        <v>13</v>
      </c>
      <c r="D152" s="21">
        <v>6</v>
      </c>
      <c r="E152" s="22">
        <v>110</v>
      </c>
      <c r="F152" s="14">
        <f t="shared" si="5"/>
        <v>2.041392685158225</v>
      </c>
      <c r="G152" s="14" t="s">
        <v>452</v>
      </c>
      <c r="H152" s="23">
        <v>17</v>
      </c>
      <c r="I152" s="24">
        <v>42.5</v>
      </c>
      <c r="J152" s="22">
        <v>5686</v>
      </c>
      <c r="K152" s="22">
        <v>6667</v>
      </c>
      <c r="L152" s="22">
        <v>42</v>
      </c>
      <c r="M152" s="22">
        <v>101</v>
      </c>
      <c r="N152" s="22">
        <v>6</v>
      </c>
      <c r="O152" s="22">
        <v>1</v>
      </c>
      <c r="P152" s="25" t="s">
        <v>453</v>
      </c>
    </row>
    <row r="153" spans="1:16" s="10" customFormat="1" ht="12.75">
      <c r="A153" s="19" t="s">
        <v>454</v>
      </c>
      <c r="B153" s="20" t="s">
        <v>12</v>
      </c>
      <c r="C153" s="20" t="s">
        <v>13</v>
      </c>
      <c r="D153" s="21">
        <v>3</v>
      </c>
      <c r="E153" s="22">
        <v>61</v>
      </c>
      <c r="F153" s="14">
        <f t="shared" si="5"/>
        <v>1.7853298350107671</v>
      </c>
      <c r="G153" s="14" t="s">
        <v>455</v>
      </c>
      <c r="H153" s="23">
        <v>14</v>
      </c>
      <c r="I153" s="24">
        <v>47</v>
      </c>
      <c r="J153" s="22">
        <v>7899</v>
      </c>
      <c r="K153" s="22">
        <v>8880</v>
      </c>
      <c r="L153" s="22">
        <v>31</v>
      </c>
      <c r="M153" s="22">
        <v>14</v>
      </c>
      <c r="N153" s="22">
        <v>6</v>
      </c>
      <c r="O153" s="22">
        <v>1</v>
      </c>
      <c r="P153" s="17" t="s">
        <v>456</v>
      </c>
    </row>
    <row r="154" spans="1:16" s="10" customFormat="1" ht="12.75">
      <c r="A154" s="9" t="s">
        <v>457</v>
      </c>
      <c r="B154" s="10" t="s">
        <v>2</v>
      </c>
      <c r="C154" s="10" t="s">
        <v>458</v>
      </c>
      <c r="D154" s="11">
        <v>2</v>
      </c>
      <c r="E154" s="12">
        <v>549</v>
      </c>
      <c r="F154" s="14">
        <f t="shared" si="5"/>
        <v>2.739572344450092</v>
      </c>
      <c r="G154" s="14" t="s">
        <v>459</v>
      </c>
      <c r="H154" s="15">
        <v>80</v>
      </c>
      <c r="I154" s="16">
        <v>0</v>
      </c>
      <c r="J154" s="12">
        <v>6</v>
      </c>
      <c r="K154" s="12">
        <v>26</v>
      </c>
      <c r="L154" s="12">
        <v>34</v>
      </c>
      <c r="M154" s="12">
        <v>51</v>
      </c>
      <c r="N154" s="12">
        <v>5</v>
      </c>
      <c r="O154" s="12">
        <v>0</v>
      </c>
      <c r="P154" s="17"/>
    </row>
    <row r="155" spans="1:16" ht="12.75">
      <c r="A155" s="9" t="s">
        <v>554</v>
      </c>
      <c r="B155" s="10" t="s">
        <v>2</v>
      </c>
      <c r="C155" s="10" t="s">
        <v>555</v>
      </c>
      <c r="D155" s="11">
        <v>2</v>
      </c>
      <c r="E155" s="12">
        <v>385</v>
      </c>
      <c r="F155" s="14">
        <f t="shared" si="5"/>
        <v>2.5854607295085006</v>
      </c>
      <c r="G155" s="14" t="s">
        <v>556</v>
      </c>
      <c r="H155" s="15">
        <v>103</v>
      </c>
      <c r="I155" s="16">
        <v>3.5</v>
      </c>
      <c r="J155" s="12">
        <v>28</v>
      </c>
      <c r="K155" s="12">
        <v>52</v>
      </c>
      <c r="L155" s="12">
        <v>43</v>
      </c>
      <c r="M155" s="12">
        <v>34</v>
      </c>
      <c r="N155" s="12">
        <v>3</v>
      </c>
      <c r="O155" s="12">
        <v>4</v>
      </c>
      <c r="P155" s="25" t="s">
        <v>557</v>
      </c>
    </row>
    <row r="156" spans="1:16" ht="12.75">
      <c r="A156" s="19" t="s">
        <v>558</v>
      </c>
      <c r="B156" s="20" t="s">
        <v>73</v>
      </c>
      <c r="C156" s="20" t="s">
        <v>74</v>
      </c>
      <c r="D156" s="21">
        <v>1</v>
      </c>
      <c r="E156" s="22" t="s">
        <v>559</v>
      </c>
      <c r="F156" s="20"/>
      <c r="G156" s="21"/>
      <c r="H156" s="23"/>
      <c r="I156" s="24"/>
      <c r="J156" s="22">
        <v>19</v>
      </c>
      <c r="K156" s="22">
        <v>4</v>
      </c>
      <c r="L156" s="22">
        <v>42</v>
      </c>
      <c r="M156" s="22">
        <v>9</v>
      </c>
      <c r="N156" s="22">
        <v>1</v>
      </c>
      <c r="O156" s="22">
        <v>7</v>
      </c>
      <c r="P156" s="25" t="s">
        <v>560</v>
      </c>
    </row>
    <row r="157" spans="1:21" s="10" customFormat="1" ht="12.75">
      <c r="A157" s="9" t="s">
        <v>561</v>
      </c>
      <c r="B157" s="10" t="s">
        <v>73</v>
      </c>
      <c r="C157" s="10" t="s">
        <v>74</v>
      </c>
      <c r="D157" s="11">
        <v>8</v>
      </c>
      <c r="E157" s="12" t="s">
        <v>562</v>
      </c>
      <c r="F157" s="18"/>
      <c r="G157" s="18" t="s">
        <v>563</v>
      </c>
      <c r="H157" s="15">
        <v>70</v>
      </c>
      <c r="I157" s="16">
        <v>5</v>
      </c>
      <c r="J157" s="12">
        <v>6</v>
      </c>
      <c r="K157" s="12">
        <v>9</v>
      </c>
      <c r="L157" s="12">
        <v>50</v>
      </c>
      <c r="M157" s="12">
        <v>18</v>
      </c>
      <c r="N157" s="12">
        <v>4</v>
      </c>
      <c r="O157" s="12">
        <v>3</v>
      </c>
      <c r="P157" s="17" t="s">
        <v>564</v>
      </c>
      <c r="Q157" s="11"/>
      <c r="R157" s="11"/>
      <c r="S157" s="11"/>
      <c r="T157" s="11"/>
      <c r="U157" s="11"/>
    </row>
    <row r="158" spans="1:21" s="10" customFormat="1" ht="12.75">
      <c r="A158" s="9" t="s">
        <v>565</v>
      </c>
      <c r="B158" s="10" t="s">
        <v>73</v>
      </c>
      <c r="C158" s="10" t="s">
        <v>74</v>
      </c>
      <c r="D158" s="11">
        <v>2</v>
      </c>
      <c r="E158" s="12" t="s">
        <v>281</v>
      </c>
      <c r="F158" s="18"/>
      <c r="G158" s="18"/>
      <c r="H158" s="15"/>
      <c r="I158" s="16"/>
      <c r="J158" s="12">
        <v>3</v>
      </c>
      <c r="K158" s="12">
        <v>0</v>
      </c>
      <c r="L158" s="12">
        <v>15</v>
      </c>
      <c r="M158" s="12">
        <v>7</v>
      </c>
      <c r="N158" s="12">
        <v>3</v>
      </c>
      <c r="O158" s="12">
        <v>0</v>
      </c>
      <c r="P158" s="17"/>
      <c r="Q158" s="11"/>
      <c r="R158" s="11"/>
      <c r="S158" s="11"/>
      <c r="T158" s="11"/>
      <c r="U158" s="11"/>
    </row>
    <row r="159" spans="1:16" ht="12.75">
      <c r="A159" s="9" t="s">
        <v>566</v>
      </c>
      <c r="B159" s="10" t="s">
        <v>73</v>
      </c>
      <c r="C159" s="10" t="s">
        <v>74</v>
      </c>
      <c r="D159" s="11">
        <v>5</v>
      </c>
      <c r="E159" s="12" t="s">
        <v>281</v>
      </c>
      <c r="F159" s="18"/>
      <c r="G159" s="18" t="s">
        <v>567</v>
      </c>
      <c r="H159" s="15">
        <v>72</v>
      </c>
      <c r="I159" s="16">
        <v>2</v>
      </c>
      <c r="J159" s="12">
        <v>8</v>
      </c>
      <c r="K159" s="12">
        <v>14</v>
      </c>
      <c r="L159" s="12">
        <v>37</v>
      </c>
      <c r="M159" s="12">
        <v>17</v>
      </c>
      <c r="N159" s="12">
        <v>7</v>
      </c>
      <c r="O159" s="12">
        <v>2</v>
      </c>
      <c r="P159" s="25" t="s">
        <v>568</v>
      </c>
    </row>
    <row r="160" spans="1:16" s="10" customFormat="1" ht="12.75">
      <c r="A160" s="19" t="s">
        <v>569</v>
      </c>
      <c r="B160" s="20" t="s">
        <v>25</v>
      </c>
      <c r="C160" s="20" t="s">
        <v>377</v>
      </c>
      <c r="D160" s="21">
        <v>10</v>
      </c>
      <c r="E160" s="22">
        <v>175</v>
      </c>
      <c r="F160" s="14">
        <f aca="true" t="shared" si="6" ref="F160:F175">LOG10(E160)</f>
        <v>2.2430380486862944</v>
      </c>
      <c r="G160" s="14" t="s">
        <v>570</v>
      </c>
      <c r="H160" s="23">
        <v>16</v>
      </c>
      <c r="I160" s="24">
        <v>36</v>
      </c>
      <c r="J160" s="22">
        <v>828</v>
      </c>
      <c r="K160" s="22">
        <v>1621</v>
      </c>
      <c r="L160" s="22">
        <v>40</v>
      </c>
      <c r="M160" s="22">
        <v>73</v>
      </c>
      <c r="N160" s="22">
        <v>13</v>
      </c>
      <c r="O160" s="22">
        <v>2</v>
      </c>
      <c r="P160" s="17" t="s">
        <v>571</v>
      </c>
    </row>
    <row r="161" spans="1:22" s="10" customFormat="1" ht="12.75">
      <c r="A161" s="9" t="s">
        <v>572</v>
      </c>
      <c r="B161" s="10" t="s">
        <v>25</v>
      </c>
      <c r="C161" s="10" t="s">
        <v>377</v>
      </c>
      <c r="D161" s="11">
        <v>7</v>
      </c>
      <c r="E161" s="12">
        <v>140</v>
      </c>
      <c r="F161" s="18">
        <f t="shared" si="6"/>
        <v>2.146128035678238</v>
      </c>
      <c r="G161" s="18" t="s">
        <v>573</v>
      </c>
      <c r="H161" s="15">
        <v>45</v>
      </c>
      <c r="I161" s="16">
        <v>38.5</v>
      </c>
      <c r="J161" s="12">
        <v>118</v>
      </c>
      <c r="K161" s="12">
        <v>191</v>
      </c>
      <c r="L161" s="12">
        <v>58</v>
      </c>
      <c r="M161" s="12">
        <v>33</v>
      </c>
      <c r="N161" s="12">
        <v>7</v>
      </c>
      <c r="O161" s="12">
        <v>4</v>
      </c>
      <c r="P161" s="17" t="s">
        <v>574</v>
      </c>
      <c r="Q161" s="11"/>
      <c r="R161" s="11"/>
      <c r="S161" s="11"/>
      <c r="T161" s="11"/>
      <c r="U161" s="11"/>
      <c r="V161" s="11"/>
    </row>
    <row r="162" spans="1:16" s="10" customFormat="1" ht="12.75">
      <c r="A162" s="9" t="s">
        <v>575</v>
      </c>
      <c r="B162" s="10" t="s">
        <v>25</v>
      </c>
      <c r="C162" s="10" t="s">
        <v>377</v>
      </c>
      <c r="D162" s="11">
        <v>5</v>
      </c>
      <c r="E162" s="12">
        <v>124</v>
      </c>
      <c r="F162" s="18">
        <f t="shared" si="6"/>
        <v>2.093421685162235</v>
      </c>
      <c r="G162" s="18" t="s">
        <v>576</v>
      </c>
      <c r="H162" s="15">
        <v>17</v>
      </c>
      <c r="I162" s="16">
        <v>31.5</v>
      </c>
      <c r="J162" s="12">
        <v>87</v>
      </c>
      <c r="K162" s="12">
        <v>29</v>
      </c>
      <c r="L162" s="12">
        <v>37</v>
      </c>
      <c r="M162" s="12">
        <v>24</v>
      </c>
      <c r="N162" s="12">
        <v>6</v>
      </c>
      <c r="O162" s="12">
        <v>0</v>
      </c>
      <c r="P162" s="17"/>
    </row>
    <row r="163" spans="1:16" ht="12.75">
      <c r="A163" s="9" t="s">
        <v>577</v>
      </c>
      <c r="B163" s="10" t="s">
        <v>25</v>
      </c>
      <c r="C163" s="10" t="s">
        <v>377</v>
      </c>
      <c r="D163" s="11">
        <v>19</v>
      </c>
      <c r="E163" s="12">
        <v>150</v>
      </c>
      <c r="F163" s="18">
        <f t="shared" si="6"/>
        <v>2.1760912590556813</v>
      </c>
      <c r="G163" s="18" t="s">
        <v>578</v>
      </c>
      <c r="H163" s="15">
        <v>86</v>
      </c>
      <c r="I163" s="16">
        <v>1</v>
      </c>
      <c r="J163" s="12">
        <v>578</v>
      </c>
      <c r="K163" s="12">
        <v>968</v>
      </c>
      <c r="L163" s="12">
        <v>79</v>
      </c>
      <c r="M163" s="12">
        <v>212</v>
      </c>
      <c r="N163" s="12">
        <v>17</v>
      </c>
      <c r="O163" s="12">
        <v>4</v>
      </c>
      <c r="P163" s="25" t="s">
        <v>579</v>
      </c>
    </row>
    <row r="164" spans="1:16" s="10" customFormat="1" ht="12.75">
      <c r="A164" s="19" t="s">
        <v>580</v>
      </c>
      <c r="B164" s="20" t="s">
        <v>25</v>
      </c>
      <c r="C164" s="20" t="s">
        <v>377</v>
      </c>
      <c r="D164" s="21">
        <v>5</v>
      </c>
      <c r="E164" s="22">
        <v>64</v>
      </c>
      <c r="F164" s="21">
        <f t="shared" si="6"/>
        <v>1.806179973983887</v>
      </c>
      <c r="G164" s="21" t="s">
        <v>581</v>
      </c>
      <c r="H164" s="23">
        <v>25</v>
      </c>
      <c r="I164" s="24">
        <v>7.5</v>
      </c>
      <c r="J164" s="22">
        <v>20</v>
      </c>
      <c r="K164" s="22">
        <v>11</v>
      </c>
      <c r="L164" s="22">
        <v>21</v>
      </c>
      <c r="M164" s="22">
        <v>7</v>
      </c>
      <c r="N164" s="22">
        <v>2</v>
      </c>
      <c r="O164" s="22">
        <v>0</v>
      </c>
      <c r="P164" s="17"/>
    </row>
    <row r="165" spans="1:16" s="10" customFormat="1" ht="12.75">
      <c r="A165" s="19" t="s">
        <v>582</v>
      </c>
      <c r="B165" s="20" t="s">
        <v>25</v>
      </c>
      <c r="C165" s="20" t="s">
        <v>377</v>
      </c>
      <c r="D165" s="21">
        <v>1</v>
      </c>
      <c r="E165" s="22">
        <v>101</v>
      </c>
      <c r="F165" s="14">
        <f t="shared" si="6"/>
        <v>2.0043213737826426</v>
      </c>
      <c r="G165" s="14" t="s">
        <v>583</v>
      </c>
      <c r="H165" s="23">
        <v>29</v>
      </c>
      <c r="I165" s="24">
        <v>25.5</v>
      </c>
      <c r="J165" s="22">
        <v>29</v>
      </c>
      <c r="K165" s="22">
        <v>18</v>
      </c>
      <c r="L165" s="22">
        <v>33</v>
      </c>
      <c r="M165" s="22">
        <v>43</v>
      </c>
      <c r="N165" s="22">
        <v>6</v>
      </c>
      <c r="O165" s="22">
        <v>2</v>
      </c>
      <c r="P165" s="17" t="s">
        <v>584</v>
      </c>
    </row>
    <row r="166" spans="1:16" s="10" customFormat="1" ht="12.75">
      <c r="A166" s="9" t="s">
        <v>585</v>
      </c>
      <c r="B166" s="10" t="s">
        <v>25</v>
      </c>
      <c r="C166" s="10" t="s">
        <v>377</v>
      </c>
      <c r="D166" s="11">
        <v>5</v>
      </c>
      <c r="E166" s="12">
        <v>100</v>
      </c>
      <c r="F166" s="18">
        <f t="shared" si="6"/>
        <v>2</v>
      </c>
      <c r="G166" s="18" t="s">
        <v>22</v>
      </c>
      <c r="H166" s="15">
        <v>61</v>
      </c>
      <c r="I166" s="16">
        <v>12.5</v>
      </c>
      <c r="J166" s="12">
        <v>92</v>
      </c>
      <c r="K166" s="12">
        <v>34</v>
      </c>
      <c r="L166" s="12">
        <v>36</v>
      </c>
      <c r="M166" s="12">
        <v>26</v>
      </c>
      <c r="N166" s="12">
        <v>8</v>
      </c>
      <c r="O166" s="12">
        <v>2</v>
      </c>
      <c r="P166" s="17" t="s">
        <v>586</v>
      </c>
    </row>
    <row r="167" spans="1:15" ht="12.75">
      <c r="A167" s="9" t="s">
        <v>587</v>
      </c>
      <c r="B167" s="10" t="s">
        <v>25</v>
      </c>
      <c r="C167" s="10" t="s">
        <v>377</v>
      </c>
      <c r="D167" s="11">
        <v>5</v>
      </c>
      <c r="E167" s="12">
        <v>151</v>
      </c>
      <c r="F167" s="18">
        <f t="shared" si="6"/>
        <v>2.1789769472931693</v>
      </c>
      <c r="G167" s="18" t="s">
        <v>588</v>
      </c>
      <c r="H167" s="15">
        <v>14</v>
      </c>
      <c r="I167" s="16">
        <v>41</v>
      </c>
      <c r="J167" s="12">
        <v>3664</v>
      </c>
      <c r="K167" s="12">
        <v>4658</v>
      </c>
      <c r="L167" s="12">
        <v>34</v>
      </c>
      <c r="M167" s="12">
        <v>21</v>
      </c>
      <c r="N167" s="12">
        <v>0</v>
      </c>
      <c r="O167" s="12">
        <v>0</v>
      </c>
    </row>
    <row r="168" spans="1:15" ht="12.75">
      <c r="A168" s="9" t="s">
        <v>486</v>
      </c>
      <c r="B168" s="10" t="s">
        <v>25</v>
      </c>
      <c r="C168" s="10" t="s">
        <v>377</v>
      </c>
      <c r="D168" s="11">
        <v>4</v>
      </c>
      <c r="E168" s="12">
        <v>170</v>
      </c>
      <c r="F168" s="18">
        <f t="shared" si="6"/>
        <v>2.230448921378274</v>
      </c>
      <c r="G168" s="18" t="s">
        <v>487</v>
      </c>
      <c r="H168" s="15">
        <v>26</v>
      </c>
      <c r="I168" s="16">
        <v>20</v>
      </c>
      <c r="J168" s="12">
        <v>51</v>
      </c>
      <c r="K168" s="12">
        <v>51</v>
      </c>
      <c r="L168" s="12">
        <v>28</v>
      </c>
      <c r="M168" s="12">
        <v>13</v>
      </c>
      <c r="N168" s="12">
        <v>2</v>
      </c>
      <c r="O168" s="12">
        <v>0</v>
      </c>
    </row>
    <row r="169" spans="1:16" s="10" customFormat="1" ht="12.75">
      <c r="A169" s="9" t="s">
        <v>488</v>
      </c>
      <c r="B169" s="10" t="s">
        <v>25</v>
      </c>
      <c r="C169" s="10" t="s">
        <v>377</v>
      </c>
      <c r="D169" s="11">
        <v>24</v>
      </c>
      <c r="E169" s="12">
        <v>220</v>
      </c>
      <c r="F169" s="18">
        <f t="shared" si="6"/>
        <v>2.342422680822206</v>
      </c>
      <c r="G169" s="18" t="s">
        <v>489</v>
      </c>
      <c r="H169" s="15">
        <v>55</v>
      </c>
      <c r="I169" s="16">
        <v>17.5</v>
      </c>
      <c r="J169" s="12">
        <v>75</v>
      </c>
      <c r="K169" s="12">
        <v>26</v>
      </c>
      <c r="L169" s="12">
        <v>65</v>
      </c>
      <c r="M169" s="12">
        <v>92</v>
      </c>
      <c r="N169" s="12">
        <v>17</v>
      </c>
      <c r="O169" s="12">
        <v>2</v>
      </c>
      <c r="P169" s="17" t="s">
        <v>490</v>
      </c>
    </row>
    <row r="170" spans="1:16" s="10" customFormat="1" ht="12.75">
      <c r="A170" s="19" t="s">
        <v>491</v>
      </c>
      <c r="B170" s="20" t="s">
        <v>25</v>
      </c>
      <c r="C170" s="20" t="s">
        <v>377</v>
      </c>
      <c r="D170" s="21">
        <v>9</v>
      </c>
      <c r="E170" s="22">
        <v>130</v>
      </c>
      <c r="F170" s="14">
        <f t="shared" si="6"/>
        <v>2.113943352306837</v>
      </c>
      <c r="G170" s="14" t="s">
        <v>492</v>
      </c>
      <c r="H170" s="23">
        <v>57</v>
      </c>
      <c r="I170" s="24">
        <v>28.5</v>
      </c>
      <c r="J170" s="22">
        <v>27</v>
      </c>
      <c r="K170" s="22">
        <v>32</v>
      </c>
      <c r="L170" s="22">
        <v>26</v>
      </c>
      <c r="M170" s="22">
        <v>17</v>
      </c>
      <c r="N170" s="22">
        <v>8</v>
      </c>
      <c r="O170" s="22">
        <v>3</v>
      </c>
      <c r="P170" s="17" t="s">
        <v>493</v>
      </c>
    </row>
    <row r="171" spans="1:16" s="10" customFormat="1" ht="12.75">
      <c r="A171" s="9" t="s">
        <v>494</v>
      </c>
      <c r="B171" s="10" t="s">
        <v>25</v>
      </c>
      <c r="C171" s="10" t="s">
        <v>377</v>
      </c>
      <c r="D171" s="11">
        <v>1</v>
      </c>
      <c r="E171" s="12">
        <v>150</v>
      </c>
      <c r="F171" s="18">
        <f t="shared" si="6"/>
        <v>2.1760912590556813</v>
      </c>
      <c r="G171" s="18" t="s">
        <v>495</v>
      </c>
      <c r="H171" s="15">
        <v>23</v>
      </c>
      <c r="I171" s="16">
        <v>18.5</v>
      </c>
      <c r="J171" s="12">
        <v>21</v>
      </c>
      <c r="K171" s="12">
        <v>52</v>
      </c>
      <c r="L171" s="12">
        <v>31</v>
      </c>
      <c r="M171" s="12">
        <v>4</v>
      </c>
      <c r="N171" s="12">
        <v>1</v>
      </c>
      <c r="O171" s="12">
        <v>0</v>
      </c>
      <c r="P171" s="17"/>
    </row>
    <row r="172" spans="1:16" s="10" customFormat="1" ht="12.75">
      <c r="A172" s="9" t="s">
        <v>496</v>
      </c>
      <c r="B172" s="10" t="s">
        <v>25</v>
      </c>
      <c r="C172" s="10" t="s">
        <v>377</v>
      </c>
      <c r="D172" s="11">
        <v>17</v>
      </c>
      <c r="E172" s="12">
        <v>200</v>
      </c>
      <c r="F172" s="18">
        <f t="shared" si="6"/>
        <v>2.3010299956639813</v>
      </c>
      <c r="G172" s="18" t="s">
        <v>497</v>
      </c>
      <c r="H172" s="15">
        <v>92</v>
      </c>
      <c r="I172" s="16">
        <v>12</v>
      </c>
      <c r="J172" s="12">
        <v>1392</v>
      </c>
      <c r="K172" s="12">
        <v>1862</v>
      </c>
      <c r="L172" s="12">
        <v>81</v>
      </c>
      <c r="M172" s="12">
        <v>744</v>
      </c>
      <c r="N172" s="12">
        <v>112</v>
      </c>
      <c r="O172" s="12">
        <v>5</v>
      </c>
      <c r="P172" s="17" t="s">
        <v>498</v>
      </c>
    </row>
    <row r="173" spans="1:16" ht="12.75">
      <c r="A173" s="19" t="s">
        <v>499</v>
      </c>
      <c r="B173" s="20" t="s">
        <v>25</v>
      </c>
      <c r="C173" s="20" t="s">
        <v>377</v>
      </c>
      <c r="D173" s="21">
        <v>3</v>
      </c>
      <c r="E173" s="22">
        <v>190</v>
      </c>
      <c r="F173" s="21">
        <f t="shared" si="6"/>
        <v>2.278753600952829</v>
      </c>
      <c r="G173" s="21" t="s">
        <v>500</v>
      </c>
      <c r="H173" s="23">
        <v>25</v>
      </c>
      <c r="I173" s="24">
        <v>32.5</v>
      </c>
      <c r="J173" s="22">
        <v>10</v>
      </c>
      <c r="K173" s="22">
        <v>2</v>
      </c>
      <c r="L173" s="22">
        <v>28</v>
      </c>
      <c r="M173" s="22">
        <v>11</v>
      </c>
      <c r="N173" s="22">
        <v>1</v>
      </c>
      <c r="O173" s="22">
        <v>2</v>
      </c>
      <c r="P173" s="25" t="s">
        <v>501</v>
      </c>
    </row>
    <row r="174" spans="1:16" s="10" customFormat="1" ht="12.75">
      <c r="A174" s="9" t="s">
        <v>502</v>
      </c>
      <c r="B174" s="10" t="s">
        <v>25</v>
      </c>
      <c r="C174" s="10" t="s">
        <v>377</v>
      </c>
      <c r="D174" s="11">
        <v>10</v>
      </c>
      <c r="E174" s="12">
        <v>92</v>
      </c>
      <c r="F174" s="18">
        <f t="shared" si="6"/>
        <v>1.9637878273455553</v>
      </c>
      <c r="G174" s="18" t="s">
        <v>503</v>
      </c>
      <c r="H174" s="15">
        <v>17</v>
      </c>
      <c r="I174" s="16">
        <v>36.5</v>
      </c>
      <c r="J174" s="12">
        <v>455</v>
      </c>
      <c r="K174" s="12">
        <v>519</v>
      </c>
      <c r="L174" s="12">
        <v>35</v>
      </c>
      <c r="M174" s="12">
        <v>38</v>
      </c>
      <c r="N174" s="12">
        <v>14</v>
      </c>
      <c r="O174" s="12">
        <v>0</v>
      </c>
      <c r="P174" s="17"/>
    </row>
    <row r="175" spans="1:16" s="10" customFormat="1" ht="12.75">
      <c r="A175" s="19" t="s">
        <v>504</v>
      </c>
      <c r="B175" s="20" t="s">
        <v>25</v>
      </c>
      <c r="C175" s="20" t="s">
        <v>377</v>
      </c>
      <c r="D175" s="21">
        <v>4</v>
      </c>
      <c r="E175" s="12">
        <v>87</v>
      </c>
      <c r="F175" s="14">
        <f t="shared" si="6"/>
        <v>1.9395192526186185</v>
      </c>
      <c r="G175" s="18" t="s">
        <v>505</v>
      </c>
      <c r="H175" s="15">
        <v>51</v>
      </c>
      <c r="I175" s="16">
        <v>28.5</v>
      </c>
      <c r="J175" s="12">
        <v>11</v>
      </c>
      <c r="K175" s="12">
        <v>12</v>
      </c>
      <c r="L175" s="12">
        <v>16</v>
      </c>
      <c r="M175" s="12">
        <v>3</v>
      </c>
      <c r="N175" s="22">
        <v>1</v>
      </c>
      <c r="O175" s="22">
        <v>0</v>
      </c>
      <c r="P175" s="17"/>
    </row>
    <row r="176" spans="1:16" ht="12.75">
      <c r="A176" s="9" t="s">
        <v>506</v>
      </c>
      <c r="B176" s="10" t="s">
        <v>73</v>
      </c>
      <c r="C176" s="10" t="s">
        <v>74</v>
      </c>
      <c r="D176" s="11">
        <v>15</v>
      </c>
      <c r="E176" s="12" t="s">
        <v>507</v>
      </c>
      <c r="F176" s="18"/>
      <c r="G176" s="18" t="s">
        <v>508</v>
      </c>
      <c r="H176" s="16">
        <v>89</v>
      </c>
      <c r="I176" s="16">
        <v>9.5</v>
      </c>
      <c r="J176" s="12">
        <v>925</v>
      </c>
      <c r="K176" s="12">
        <v>1335</v>
      </c>
      <c r="L176" s="12">
        <v>82</v>
      </c>
      <c r="M176" s="12">
        <v>61</v>
      </c>
      <c r="N176" s="12">
        <v>6</v>
      </c>
      <c r="O176" s="12">
        <v>7</v>
      </c>
      <c r="P176" s="25" t="s">
        <v>509</v>
      </c>
    </row>
    <row r="177" spans="1:16" s="10" customFormat="1" ht="12.75">
      <c r="A177" s="19" t="s">
        <v>510</v>
      </c>
      <c r="B177" s="20" t="s">
        <v>73</v>
      </c>
      <c r="C177" s="20" t="s">
        <v>74</v>
      </c>
      <c r="D177" s="21">
        <v>8</v>
      </c>
      <c r="E177" s="22" t="s">
        <v>559</v>
      </c>
      <c r="F177" s="20"/>
      <c r="G177" s="21" t="s">
        <v>511</v>
      </c>
      <c r="H177" s="35">
        <v>16</v>
      </c>
      <c r="I177" s="24">
        <v>35</v>
      </c>
      <c r="J177" s="22">
        <v>163</v>
      </c>
      <c r="K177" s="22">
        <v>324</v>
      </c>
      <c r="L177" s="22">
        <v>20</v>
      </c>
      <c r="M177" s="22">
        <v>19</v>
      </c>
      <c r="N177" s="22">
        <v>9</v>
      </c>
      <c r="O177" s="22">
        <v>0</v>
      </c>
      <c r="P177" s="17"/>
    </row>
    <row r="178" spans="1:16" ht="12.75">
      <c r="A178" s="9" t="s">
        <v>512</v>
      </c>
      <c r="B178" s="10" t="s">
        <v>73</v>
      </c>
      <c r="C178" s="10" t="s">
        <v>74</v>
      </c>
      <c r="D178" s="11">
        <v>14</v>
      </c>
      <c r="E178" s="12" t="s">
        <v>513</v>
      </c>
      <c r="F178" s="18"/>
      <c r="G178" s="18" t="s">
        <v>514</v>
      </c>
      <c r="H178" s="16">
        <v>48</v>
      </c>
      <c r="I178" s="16">
        <v>19</v>
      </c>
      <c r="J178" s="12">
        <v>162</v>
      </c>
      <c r="K178" s="12">
        <v>45</v>
      </c>
      <c r="L178" s="12">
        <v>42</v>
      </c>
      <c r="M178" s="12">
        <v>41</v>
      </c>
      <c r="N178" s="12">
        <v>9</v>
      </c>
      <c r="O178" s="12">
        <v>1</v>
      </c>
      <c r="P178" s="25" t="s">
        <v>515</v>
      </c>
    </row>
    <row r="179" spans="1:16" s="10" customFormat="1" ht="12.75">
      <c r="A179" s="19" t="s">
        <v>516</v>
      </c>
      <c r="B179" s="20" t="s">
        <v>73</v>
      </c>
      <c r="C179" s="20" t="s">
        <v>74</v>
      </c>
      <c r="D179" s="21">
        <v>7</v>
      </c>
      <c r="E179" s="36"/>
      <c r="F179" s="20"/>
      <c r="G179" s="21"/>
      <c r="H179" s="35"/>
      <c r="I179" s="24"/>
      <c r="J179" s="22">
        <v>1</v>
      </c>
      <c r="K179" s="22">
        <v>0</v>
      </c>
      <c r="L179" s="22">
        <v>14</v>
      </c>
      <c r="M179" s="22">
        <v>14</v>
      </c>
      <c r="N179" s="22">
        <v>9</v>
      </c>
      <c r="O179" s="22">
        <v>0</v>
      </c>
      <c r="P179" s="17"/>
    </row>
    <row r="180" spans="1:16" ht="12.75">
      <c r="A180" s="19" t="s">
        <v>517</v>
      </c>
      <c r="B180" s="20" t="s">
        <v>73</v>
      </c>
      <c r="C180" s="20" t="s">
        <v>74</v>
      </c>
      <c r="D180" s="21">
        <v>3</v>
      </c>
      <c r="E180" s="22" t="s">
        <v>193</v>
      </c>
      <c r="F180" s="21"/>
      <c r="G180" s="21" t="s">
        <v>518</v>
      </c>
      <c r="H180" s="35">
        <v>61.69</v>
      </c>
      <c r="I180" s="24">
        <v>8.025</v>
      </c>
      <c r="J180" s="22">
        <v>48</v>
      </c>
      <c r="K180" s="22">
        <v>86</v>
      </c>
      <c r="L180" s="22">
        <v>41</v>
      </c>
      <c r="M180" s="22">
        <v>5</v>
      </c>
      <c r="N180" s="22">
        <v>2</v>
      </c>
      <c r="O180" s="22">
        <v>1</v>
      </c>
      <c r="P180" s="25" t="s">
        <v>623</v>
      </c>
    </row>
    <row r="181" spans="1:16" s="10" customFormat="1" ht="12.75">
      <c r="A181" s="9" t="s">
        <v>624</v>
      </c>
      <c r="B181" s="10" t="s">
        <v>73</v>
      </c>
      <c r="C181" s="10" t="s">
        <v>74</v>
      </c>
      <c r="D181" s="11">
        <v>8</v>
      </c>
      <c r="E181" s="12">
        <v>125</v>
      </c>
      <c r="F181" s="14">
        <f>LOG10(E181)</f>
        <v>2.0969100130080562</v>
      </c>
      <c r="G181" s="18" t="s">
        <v>625</v>
      </c>
      <c r="H181" s="16">
        <v>39.46</v>
      </c>
      <c r="I181" s="16">
        <v>45.63</v>
      </c>
      <c r="J181" s="12">
        <v>98</v>
      </c>
      <c r="K181" s="12">
        <v>108</v>
      </c>
      <c r="L181" s="12">
        <v>33</v>
      </c>
      <c r="M181" s="12">
        <v>8</v>
      </c>
      <c r="N181" s="12">
        <v>2</v>
      </c>
      <c r="O181" s="12">
        <v>0</v>
      </c>
      <c r="P181" s="17"/>
    </row>
    <row r="182" spans="1:15" ht="12.75">
      <c r="A182" s="9" t="s">
        <v>626</v>
      </c>
      <c r="B182" s="10" t="s">
        <v>73</v>
      </c>
      <c r="C182" s="10" t="s">
        <v>74</v>
      </c>
      <c r="D182" s="11">
        <v>1</v>
      </c>
      <c r="E182" s="12" t="s">
        <v>627</v>
      </c>
      <c r="F182" s="18"/>
      <c r="G182" s="18" t="s">
        <v>628</v>
      </c>
      <c r="H182" s="16">
        <v>9</v>
      </c>
      <c r="I182" s="16">
        <v>21.5</v>
      </c>
      <c r="J182" s="12"/>
      <c r="K182" s="12"/>
      <c r="L182" s="12">
        <v>9</v>
      </c>
      <c r="M182" s="12">
        <v>2</v>
      </c>
      <c r="N182" s="12">
        <v>1</v>
      </c>
      <c r="O182" s="12">
        <v>0</v>
      </c>
    </row>
    <row r="183" spans="1:15" ht="12.75">
      <c r="A183" s="9" t="s">
        <v>629</v>
      </c>
      <c r="B183" s="10" t="s">
        <v>73</v>
      </c>
      <c r="C183" s="10" t="s">
        <v>74</v>
      </c>
      <c r="D183" s="11">
        <v>2</v>
      </c>
      <c r="E183" s="12" t="s">
        <v>630</v>
      </c>
      <c r="F183" s="18"/>
      <c r="G183" s="18" t="s">
        <v>631</v>
      </c>
      <c r="H183" s="16">
        <v>11</v>
      </c>
      <c r="I183" s="16">
        <v>26.5</v>
      </c>
      <c r="J183" s="12">
        <v>6</v>
      </c>
      <c r="K183" s="12">
        <v>13</v>
      </c>
      <c r="L183" s="12">
        <v>14</v>
      </c>
      <c r="M183" s="12">
        <v>6</v>
      </c>
      <c r="N183" s="12">
        <v>4</v>
      </c>
      <c r="O183" s="12">
        <v>0</v>
      </c>
    </row>
    <row r="184" spans="1:16" s="10" customFormat="1" ht="12.75">
      <c r="A184" s="9" t="s">
        <v>632</v>
      </c>
      <c r="B184" s="10" t="s">
        <v>73</v>
      </c>
      <c r="C184" s="10" t="s">
        <v>74</v>
      </c>
      <c r="D184" s="11">
        <v>9</v>
      </c>
      <c r="E184" s="12"/>
      <c r="F184" s="18"/>
      <c r="G184" s="18" t="s">
        <v>633</v>
      </c>
      <c r="H184" s="16">
        <v>5.55</v>
      </c>
      <c r="I184" s="16">
        <v>14.855</v>
      </c>
      <c r="J184" s="12">
        <v>3</v>
      </c>
      <c r="K184" s="12">
        <v>4</v>
      </c>
      <c r="L184" s="12">
        <v>11</v>
      </c>
      <c r="M184" s="12">
        <v>5</v>
      </c>
      <c r="N184" s="12">
        <v>3</v>
      </c>
      <c r="O184" s="12">
        <v>1</v>
      </c>
      <c r="P184" s="17" t="s">
        <v>634</v>
      </c>
    </row>
    <row r="185" spans="1:22" s="10" customFormat="1" ht="12.75">
      <c r="A185" s="9" t="s">
        <v>635</v>
      </c>
      <c r="B185" s="10" t="s">
        <v>73</v>
      </c>
      <c r="C185" s="10" t="s">
        <v>74</v>
      </c>
      <c r="D185" s="11">
        <v>1</v>
      </c>
      <c r="E185" s="12" t="s">
        <v>636</v>
      </c>
      <c r="F185" s="18"/>
      <c r="G185" s="18" t="s">
        <v>637</v>
      </c>
      <c r="H185" s="16">
        <v>14</v>
      </c>
      <c r="I185" s="16">
        <v>36.25</v>
      </c>
      <c r="J185" s="12">
        <v>1040</v>
      </c>
      <c r="K185" s="12">
        <v>2041</v>
      </c>
      <c r="L185" s="12">
        <v>18</v>
      </c>
      <c r="M185" s="12">
        <v>9</v>
      </c>
      <c r="N185" s="12">
        <v>0</v>
      </c>
      <c r="O185" s="12">
        <v>3</v>
      </c>
      <c r="P185" s="17" t="s">
        <v>638</v>
      </c>
      <c r="Q185" s="11"/>
      <c r="R185" s="11"/>
      <c r="S185" s="11"/>
      <c r="T185" s="11"/>
      <c r="U185" s="11"/>
      <c r="V185" s="11"/>
    </row>
    <row r="186" spans="1:16" s="10" customFormat="1" ht="12.75">
      <c r="A186" s="19" t="s">
        <v>639</v>
      </c>
      <c r="B186" s="20" t="s">
        <v>73</v>
      </c>
      <c r="C186" s="20" t="s">
        <v>74</v>
      </c>
      <c r="D186" s="21">
        <v>1</v>
      </c>
      <c r="E186" s="22">
        <v>150</v>
      </c>
      <c r="F186" s="14">
        <f>LOG10(E186)</f>
        <v>2.1760912590556813</v>
      </c>
      <c r="G186" s="14" t="s">
        <v>640</v>
      </c>
      <c r="H186" s="35">
        <v>41.5</v>
      </c>
      <c r="I186" s="24">
        <v>12</v>
      </c>
      <c r="J186" s="22">
        <v>18</v>
      </c>
      <c r="K186" s="22">
        <v>9</v>
      </c>
      <c r="L186" s="22">
        <v>36</v>
      </c>
      <c r="M186" s="22">
        <v>6</v>
      </c>
      <c r="N186" s="22">
        <v>2</v>
      </c>
      <c r="O186" s="22">
        <v>2</v>
      </c>
      <c r="P186" s="17" t="s">
        <v>641</v>
      </c>
    </row>
    <row r="187" spans="1:16" s="10" customFormat="1" ht="12.75">
      <c r="A187" s="19" t="s">
        <v>642</v>
      </c>
      <c r="B187" s="20" t="s">
        <v>236</v>
      </c>
      <c r="C187" s="20" t="s">
        <v>237</v>
      </c>
      <c r="D187" s="21">
        <v>2</v>
      </c>
      <c r="E187" s="22" t="s">
        <v>643</v>
      </c>
      <c r="F187" s="20"/>
      <c r="G187" s="21" t="s">
        <v>644</v>
      </c>
      <c r="H187" s="35">
        <v>76</v>
      </c>
      <c r="I187" s="24">
        <v>1</v>
      </c>
      <c r="J187" s="22">
        <v>166</v>
      </c>
      <c r="K187" s="22">
        <v>207</v>
      </c>
      <c r="L187" s="22">
        <v>70</v>
      </c>
      <c r="M187" s="22">
        <v>63</v>
      </c>
      <c r="N187" s="22">
        <v>11</v>
      </c>
      <c r="O187" s="22">
        <v>2</v>
      </c>
      <c r="P187" s="17" t="s">
        <v>645</v>
      </c>
    </row>
    <row r="188" spans="1:22" s="10" customFormat="1" ht="12.75">
      <c r="A188" s="19" t="s">
        <v>646</v>
      </c>
      <c r="B188" s="20" t="s">
        <v>236</v>
      </c>
      <c r="C188" s="20" t="s">
        <v>237</v>
      </c>
      <c r="D188" s="21">
        <v>2</v>
      </c>
      <c r="E188" s="22">
        <v>76.2</v>
      </c>
      <c r="F188" s="14">
        <f aca="true" t="shared" si="7" ref="F188:F204">LOG10(E188)</f>
        <v>1.8819549713396004</v>
      </c>
      <c r="G188" s="14" t="s">
        <v>647</v>
      </c>
      <c r="H188" s="35">
        <v>25</v>
      </c>
      <c r="I188" s="24">
        <v>19.5</v>
      </c>
      <c r="J188" s="22">
        <v>53</v>
      </c>
      <c r="K188" s="22">
        <v>78</v>
      </c>
      <c r="L188" s="22">
        <v>26</v>
      </c>
      <c r="M188" s="22">
        <v>10</v>
      </c>
      <c r="N188" s="22">
        <v>3</v>
      </c>
      <c r="O188" s="22">
        <v>0</v>
      </c>
      <c r="P188" s="17"/>
      <c r="Q188" s="11"/>
      <c r="R188" s="11"/>
      <c r="S188" s="11"/>
      <c r="T188" s="11"/>
      <c r="U188" s="11"/>
      <c r="V188" s="11"/>
    </row>
    <row r="189" spans="1:16" ht="12.75">
      <c r="A189" s="19" t="s">
        <v>648</v>
      </c>
      <c r="B189" s="20" t="s">
        <v>236</v>
      </c>
      <c r="C189" s="20" t="s">
        <v>237</v>
      </c>
      <c r="D189" s="21">
        <v>3</v>
      </c>
      <c r="E189" s="22">
        <v>33.5</v>
      </c>
      <c r="F189" s="14">
        <f t="shared" si="7"/>
        <v>1.5250448070368452</v>
      </c>
      <c r="G189" s="14" t="s">
        <v>649</v>
      </c>
      <c r="H189" s="35">
        <v>34.95</v>
      </c>
      <c r="I189" s="24">
        <v>7.475</v>
      </c>
      <c r="J189" s="22">
        <v>24</v>
      </c>
      <c r="K189" s="22">
        <v>17</v>
      </c>
      <c r="L189" s="22">
        <v>23</v>
      </c>
      <c r="M189" s="22">
        <v>15</v>
      </c>
      <c r="N189" s="22">
        <v>0</v>
      </c>
      <c r="O189" s="22">
        <v>2</v>
      </c>
      <c r="P189" s="25" t="s">
        <v>650</v>
      </c>
    </row>
    <row r="190" spans="1:15" ht="12.75">
      <c r="A190" s="19" t="s">
        <v>651</v>
      </c>
      <c r="B190" s="20" t="s">
        <v>236</v>
      </c>
      <c r="C190" s="20" t="s">
        <v>237</v>
      </c>
      <c r="D190" s="21">
        <v>1</v>
      </c>
      <c r="E190" s="22">
        <v>47</v>
      </c>
      <c r="F190" s="14">
        <f t="shared" si="7"/>
        <v>1.6720978579357175</v>
      </c>
      <c r="G190" s="14" t="s">
        <v>652</v>
      </c>
      <c r="H190" s="35">
        <v>13</v>
      </c>
      <c r="I190" s="24">
        <v>37.5</v>
      </c>
      <c r="J190" s="22">
        <v>62</v>
      </c>
      <c r="K190" s="22">
        <v>133</v>
      </c>
      <c r="L190" s="22">
        <v>13</v>
      </c>
      <c r="M190" s="22">
        <v>4</v>
      </c>
      <c r="N190" s="22">
        <v>0</v>
      </c>
      <c r="O190" s="22">
        <v>0</v>
      </c>
    </row>
    <row r="191" spans="1:16" ht="12.75">
      <c r="A191" s="9" t="s">
        <v>653</v>
      </c>
      <c r="B191" s="10" t="s">
        <v>236</v>
      </c>
      <c r="C191" s="10" t="s">
        <v>237</v>
      </c>
      <c r="D191" s="11">
        <v>2</v>
      </c>
      <c r="E191" s="12">
        <v>38</v>
      </c>
      <c r="F191" s="14">
        <f t="shared" si="7"/>
        <v>1.5797835966168101</v>
      </c>
      <c r="G191" s="14" t="s">
        <v>654</v>
      </c>
      <c r="H191" s="16">
        <v>42.58</v>
      </c>
      <c r="I191" s="16">
        <v>4.71</v>
      </c>
      <c r="J191" s="12">
        <v>50</v>
      </c>
      <c r="K191" s="12">
        <v>31</v>
      </c>
      <c r="L191" s="12">
        <v>50</v>
      </c>
      <c r="M191" s="12">
        <v>21</v>
      </c>
      <c r="N191" s="12">
        <v>12</v>
      </c>
      <c r="O191" s="12">
        <v>4</v>
      </c>
      <c r="P191" s="25" t="s">
        <v>539</v>
      </c>
    </row>
    <row r="192" spans="1:16" ht="12.75">
      <c r="A192" s="9" t="s">
        <v>540</v>
      </c>
      <c r="B192" s="10" t="s">
        <v>236</v>
      </c>
      <c r="C192" s="10" t="s">
        <v>237</v>
      </c>
      <c r="D192" s="11">
        <v>2</v>
      </c>
      <c r="E192" s="12">
        <v>40</v>
      </c>
      <c r="F192" s="14">
        <f t="shared" si="7"/>
        <v>1.6020599913279623</v>
      </c>
      <c r="G192" s="14" t="s">
        <v>541</v>
      </c>
      <c r="H192" s="16">
        <v>19.48</v>
      </c>
      <c r="I192" s="16">
        <v>25.41</v>
      </c>
      <c r="J192" s="12">
        <v>48</v>
      </c>
      <c r="K192" s="12">
        <v>36</v>
      </c>
      <c r="L192" s="12">
        <v>30</v>
      </c>
      <c r="M192" s="12">
        <v>34</v>
      </c>
      <c r="N192" s="12">
        <v>1</v>
      </c>
      <c r="O192" s="12">
        <v>1</v>
      </c>
      <c r="P192" s="25" t="s">
        <v>542</v>
      </c>
    </row>
    <row r="193" spans="1:16" ht="12.75">
      <c r="A193" s="19" t="s">
        <v>543</v>
      </c>
      <c r="B193" s="20" t="s">
        <v>232</v>
      </c>
      <c r="C193" s="20" t="s">
        <v>293</v>
      </c>
      <c r="D193" s="21">
        <v>16</v>
      </c>
      <c r="E193" s="22">
        <v>320</v>
      </c>
      <c r="F193" s="14">
        <f t="shared" si="7"/>
        <v>2.505149978319906</v>
      </c>
      <c r="G193" s="14" t="s">
        <v>544</v>
      </c>
      <c r="H193" s="35">
        <v>68</v>
      </c>
      <c r="I193" s="24">
        <v>7</v>
      </c>
      <c r="J193" s="22">
        <v>32</v>
      </c>
      <c r="K193" s="22">
        <v>107</v>
      </c>
      <c r="L193" s="22">
        <v>80</v>
      </c>
      <c r="M193" s="22">
        <v>31</v>
      </c>
      <c r="N193" s="22">
        <v>11</v>
      </c>
      <c r="O193" s="22">
        <v>12</v>
      </c>
      <c r="P193" s="25" t="s">
        <v>545</v>
      </c>
    </row>
    <row r="194" spans="1:21" s="10" customFormat="1" ht="12.75">
      <c r="A194" s="19" t="s">
        <v>546</v>
      </c>
      <c r="B194" s="20" t="s">
        <v>25</v>
      </c>
      <c r="C194" s="20" t="s">
        <v>45</v>
      </c>
      <c r="D194" s="21">
        <v>4</v>
      </c>
      <c r="E194" s="22">
        <v>380</v>
      </c>
      <c r="F194" s="14">
        <f t="shared" si="7"/>
        <v>2.57978359661681</v>
      </c>
      <c r="G194" s="14" t="s">
        <v>547</v>
      </c>
      <c r="H194" s="35">
        <v>62</v>
      </c>
      <c r="I194" s="24">
        <v>1</v>
      </c>
      <c r="J194" s="22">
        <v>41</v>
      </c>
      <c r="K194" s="22">
        <v>48</v>
      </c>
      <c r="L194" s="22">
        <v>76</v>
      </c>
      <c r="M194" s="22">
        <v>34</v>
      </c>
      <c r="N194" s="22">
        <v>5</v>
      </c>
      <c r="O194" s="22">
        <v>11</v>
      </c>
      <c r="P194" s="17" t="s">
        <v>548</v>
      </c>
      <c r="Q194" s="11"/>
      <c r="R194" s="11"/>
      <c r="S194" s="11"/>
      <c r="T194" s="11"/>
      <c r="U194" s="11"/>
    </row>
    <row r="195" spans="1:21" s="10" customFormat="1" ht="12.75">
      <c r="A195" s="19" t="s">
        <v>549</v>
      </c>
      <c r="B195" s="20" t="s">
        <v>25</v>
      </c>
      <c r="C195" s="20" t="s">
        <v>45</v>
      </c>
      <c r="D195" s="21">
        <v>13</v>
      </c>
      <c r="E195" s="22">
        <v>340</v>
      </c>
      <c r="F195" s="14">
        <f t="shared" si="7"/>
        <v>2.531478917042255</v>
      </c>
      <c r="G195" s="14" t="s">
        <v>550</v>
      </c>
      <c r="H195" s="35">
        <v>84</v>
      </c>
      <c r="I195" s="24">
        <v>3</v>
      </c>
      <c r="J195" s="22">
        <v>89</v>
      </c>
      <c r="K195" s="22">
        <v>54</v>
      </c>
      <c r="L195" s="22">
        <v>75</v>
      </c>
      <c r="M195" s="22">
        <v>203</v>
      </c>
      <c r="N195" s="22">
        <v>19</v>
      </c>
      <c r="O195" s="22">
        <v>1</v>
      </c>
      <c r="P195" s="17" t="s">
        <v>551</v>
      </c>
      <c r="Q195" s="11"/>
      <c r="R195" s="11"/>
      <c r="S195" s="11"/>
      <c r="T195" s="11"/>
      <c r="U195" s="11"/>
    </row>
    <row r="196" spans="1:16" ht="12.75">
      <c r="A196" s="19" t="s">
        <v>552</v>
      </c>
      <c r="B196" s="20" t="s">
        <v>260</v>
      </c>
      <c r="C196" s="20" t="s">
        <v>339</v>
      </c>
      <c r="D196" s="21">
        <v>12</v>
      </c>
      <c r="E196" s="22">
        <v>300</v>
      </c>
      <c r="F196" s="14">
        <f t="shared" si="7"/>
        <v>2.4771212547196626</v>
      </c>
      <c r="G196" s="14" t="s">
        <v>553</v>
      </c>
      <c r="H196" s="35">
        <v>111</v>
      </c>
      <c r="I196" s="24">
        <v>0.5</v>
      </c>
      <c r="J196" s="22">
        <v>435</v>
      </c>
      <c r="K196" s="22">
        <v>982</v>
      </c>
      <c r="L196" s="22">
        <v>81</v>
      </c>
      <c r="M196" s="22">
        <v>59</v>
      </c>
      <c r="N196" s="22">
        <v>9</v>
      </c>
      <c r="O196" s="22">
        <v>23</v>
      </c>
      <c r="P196" s="25" t="s">
        <v>688</v>
      </c>
    </row>
    <row r="197" spans="1:16" ht="12.75">
      <c r="A197" s="9" t="s">
        <v>689</v>
      </c>
      <c r="B197" s="10" t="s">
        <v>2</v>
      </c>
      <c r="C197" s="10" t="s">
        <v>690</v>
      </c>
      <c r="D197" s="11">
        <v>1</v>
      </c>
      <c r="E197" s="12">
        <v>410</v>
      </c>
      <c r="F197" s="14">
        <f t="shared" si="7"/>
        <v>2.6127838567197355</v>
      </c>
      <c r="G197" s="14" t="s">
        <v>691</v>
      </c>
      <c r="H197" s="16">
        <v>99</v>
      </c>
      <c r="I197" s="16">
        <v>0.5</v>
      </c>
      <c r="J197" s="22">
        <v>27</v>
      </c>
      <c r="K197" s="22">
        <v>59</v>
      </c>
      <c r="L197" s="22">
        <v>68</v>
      </c>
      <c r="M197" s="12">
        <v>35</v>
      </c>
      <c r="N197" s="12">
        <v>2</v>
      </c>
      <c r="O197" s="12">
        <v>3</v>
      </c>
      <c r="P197" s="25" t="s">
        <v>692</v>
      </c>
    </row>
    <row r="198" spans="1:16" ht="12.75">
      <c r="A198" s="19" t="s">
        <v>693</v>
      </c>
      <c r="B198" s="20" t="s">
        <v>12</v>
      </c>
      <c r="C198" s="20" t="s">
        <v>13</v>
      </c>
      <c r="D198" s="21">
        <v>3</v>
      </c>
      <c r="E198" s="22">
        <v>60</v>
      </c>
      <c r="F198" s="14">
        <f t="shared" si="7"/>
        <v>1.7781512503836436</v>
      </c>
      <c r="G198" s="21" t="s">
        <v>694</v>
      </c>
      <c r="H198" s="35">
        <v>12</v>
      </c>
      <c r="I198" s="24">
        <v>38</v>
      </c>
      <c r="J198" s="22">
        <v>2</v>
      </c>
      <c r="K198" s="22">
        <v>1</v>
      </c>
      <c r="L198" s="22">
        <v>16</v>
      </c>
      <c r="M198" s="22">
        <v>2</v>
      </c>
      <c r="N198" s="22">
        <v>1</v>
      </c>
      <c r="O198" s="22">
        <v>2</v>
      </c>
      <c r="P198" s="25" t="s">
        <v>695</v>
      </c>
    </row>
    <row r="199" spans="1:22" s="10" customFormat="1" ht="12.75">
      <c r="A199" s="9" t="s">
        <v>696</v>
      </c>
      <c r="B199" s="10" t="s">
        <v>12</v>
      </c>
      <c r="C199" s="10" t="s">
        <v>13</v>
      </c>
      <c r="D199" s="11">
        <v>2</v>
      </c>
      <c r="E199" s="12">
        <v>42</v>
      </c>
      <c r="F199" s="14">
        <f t="shared" si="7"/>
        <v>1.6232492903979006</v>
      </c>
      <c r="G199" s="14" t="s">
        <v>589</v>
      </c>
      <c r="H199" s="16">
        <v>4</v>
      </c>
      <c r="I199" s="16">
        <v>23</v>
      </c>
      <c r="J199" s="12">
        <v>31</v>
      </c>
      <c r="K199" s="12">
        <v>8</v>
      </c>
      <c r="L199" s="12">
        <v>31</v>
      </c>
      <c r="M199" s="12">
        <v>5</v>
      </c>
      <c r="N199" s="12">
        <v>1</v>
      </c>
      <c r="O199" s="12">
        <v>1</v>
      </c>
      <c r="P199" s="17" t="s">
        <v>590</v>
      </c>
      <c r="Q199" s="11"/>
      <c r="R199" s="11"/>
      <c r="S199" s="11"/>
      <c r="T199" s="11"/>
      <c r="U199" s="11"/>
      <c r="V199" s="11"/>
    </row>
    <row r="200" spans="1:16" ht="12.75">
      <c r="A200" s="19" t="s">
        <v>591</v>
      </c>
      <c r="B200" s="20" t="s">
        <v>12</v>
      </c>
      <c r="C200" s="20" t="s">
        <v>13</v>
      </c>
      <c r="D200" s="21">
        <v>3</v>
      </c>
      <c r="E200" s="22">
        <v>34</v>
      </c>
      <c r="F200" s="14">
        <f t="shared" si="7"/>
        <v>1.5314789170422551</v>
      </c>
      <c r="G200" s="14" t="s">
        <v>592</v>
      </c>
      <c r="H200" s="35">
        <v>21</v>
      </c>
      <c r="I200" s="24">
        <v>31.25</v>
      </c>
      <c r="J200" s="22">
        <v>86</v>
      </c>
      <c r="K200" s="22">
        <v>35</v>
      </c>
      <c r="L200" s="22">
        <v>39</v>
      </c>
      <c r="M200" s="22">
        <v>44</v>
      </c>
      <c r="N200" s="22">
        <v>4</v>
      </c>
      <c r="O200" s="22">
        <v>8</v>
      </c>
      <c r="P200" s="25" t="s">
        <v>593</v>
      </c>
    </row>
    <row r="201" spans="1:21" s="10" customFormat="1" ht="12.75">
      <c r="A201" s="19" t="s">
        <v>594</v>
      </c>
      <c r="B201" s="20" t="s">
        <v>232</v>
      </c>
      <c r="C201" s="20" t="s">
        <v>366</v>
      </c>
      <c r="D201" s="21">
        <v>2</v>
      </c>
      <c r="E201" s="22">
        <v>320</v>
      </c>
      <c r="F201" s="14">
        <f t="shared" si="7"/>
        <v>2.505149978319906</v>
      </c>
      <c r="G201" s="14" t="s">
        <v>110</v>
      </c>
      <c r="H201" s="35">
        <v>20</v>
      </c>
      <c r="I201" s="24">
        <v>30</v>
      </c>
      <c r="J201" s="22">
        <v>29</v>
      </c>
      <c r="K201" s="22">
        <v>35</v>
      </c>
      <c r="L201" s="22">
        <v>33</v>
      </c>
      <c r="M201" s="22">
        <v>36</v>
      </c>
      <c r="N201" s="22">
        <v>7</v>
      </c>
      <c r="O201" s="22">
        <v>4</v>
      </c>
      <c r="P201" s="17" t="s">
        <v>595</v>
      </c>
      <c r="Q201" s="11"/>
      <c r="R201" s="11"/>
      <c r="S201" s="11"/>
      <c r="T201" s="11"/>
      <c r="U201" s="11"/>
    </row>
    <row r="202" spans="1:21" s="10" customFormat="1" ht="12.75">
      <c r="A202" s="9" t="s">
        <v>596</v>
      </c>
      <c r="B202" s="10" t="s">
        <v>232</v>
      </c>
      <c r="C202" s="10" t="s">
        <v>366</v>
      </c>
      <c r="D202" s="11">
        <v>1</v>
      </c>
      <c r="E202" s="12">
        <v>290</v>
      </c>
      <c r="F202" s="14">
        <f t="shared" si="7"/>
        <v>2.462397997898956</v>
      </c>
      <c r="G202" s="18" t="s">
        <v>597</v>
      </c>
      <c r="H202" s="16">
        <v>41</v>
      </c>
      <c r="I202" s="16">
        <v>19.5</v>
      </c>
      <c r="J202" s="12">
        <v>33</v>
      </c>
      <c r="K202" s="12">
        <v>56</v>
      </c>
      <c r="L202" s="12">
        <v>31</v>
      </c>
      <c r="M202" s="12">
        <v>14</v>
      </c>
      <c r="N202" s="12">
        <v>2</v>
      </c>
      <c r="O202" s="12">
        <v>2</v>
      </c>
      <c r="P202" s="17" t="s">
        <v>598</v>
      </c>
      <c r="Q202" s="11"/>
      <c r="R202" s="11"/>
      <c r="S202" s="11"/>
      <c r="T202" s="11"/>
      <c r="U202" s="11"/>
    </row>
    <row r="203" spans="1:16" ht="12.75">
      <c r="A203" s="9" t="s">
        <v>599</v>
      </c>
      <c r="B203" s="10" t="s">
        <v>134</v>
      </c>
      <c r="C203" s="10" t="s">
        <v>600</v>
      </c>
      <c r="D203" s="11">
        <v>1</v>
      </c>
      <c r="E203" s="12">
        <v>150</v>
      </c>
      <c r="F203" s="14">
        <f t="shared" si="7"/>
        <v>2.1760912590556813</v>
      </c>
      <c r="G203" s="18" t="s">
        <v>601</v>
      </c>
      <c r="H203" s="16">
        <v>107</v>
      </c>
      <c r="I203" s="16">
        <v>16.5</v>
      </c>
      <c r="J203" s="12">
        <v>727</v>
      </c>
      <c r="K203" s="12">
        <v>765</v>
      </c>
      <c r="L203" s="12">
        <v>53</v>
      </c>
      <c r="M203" s="12">
        <v>37</v>
      </c>
      <c r="N203" s="12">
        <v>1</v>
      </c>
      <c r="O203" s="12">
        <v>5</v>
      </c>
      <c r="P203" s="25" t="s">
        <v>602</v>
      </c>
    </row>
    <row r="204" spans="1:16" ht="12.75">
      <c r="A204" s="19" t="s">
        <v>603</v>
      </c>
      <c r="B204" s="20" t="s">
        <v>232</v>
      </c>
      <c r="C204" s="20" t="s">
        <v>604</v>
      </c>
      <c r="D204" s="21">
        <v>3</v>
      </c>
      <c r="E204" s="22">
        <v>80</v>
      </c>
      <c r="F204" s="14">
        <f t="shared" si="7"/>
        <v>1.9030899869919435</v>
      </c>
      <c r="G204" s="14" t="s">
        <v>605</v>
      </c>
      <c r="H204" s="35">
        <v>14</v>
      </c>
      <c r="I204" s="24">
        <v>38</v>
      </c>
      <c r="J204" s="22">
        <v>15</v>
      </c>
      <c r="K204" s="22">
        <v>28</v>
      </c>
      <c r="L204" s="22">
        <v>22</v>
      </c>
      <c r="M204" s="22">
        <v>4</v>
      </c>
      <c r="N204" s="22">
        <v>2</v>
      </c>
      <c r="O204" s="22">
        <v>1</v>
      </c>
      <c r="P204" s="25" t="s">
        <v>606</v>
      </c>
    </row>
    <row r="205" spans="1:22" s="10" customFormat="1" ht="12.75">
      <c r="A205" s="19" t="s">
        <v>607</v>
      </c>
      <c r="B205" s="20" t="s">
        <v>73</v>
      </c>
      <c r="C205" s="20" t="s">
        <v>608</v>
      </c>
      <c r="D205" s="21">
        <v>6</v>
      </c>
      <c r="E205" s="22" t="s">
        <v>307</v>
      </c>
      <c r="F205" s="20"/>
      <c r="G205" s="21" t="s">
        <v>609</v>
      </c>
      <c r="H205" s="35">
        <v>0.01</v>
      </c>
      <c r="I205" s="24">
        <v>12.525</v>
      </c>
      <c r="J205" s="22">
        <v>18</v>
      </c>
      <c r="K205" s="22">
        <v>6</v>
      </c>
      <c r="L205" s="22">
        <v>17</v>
      </c>
      <c r="M205" s="22">
        <v>14</v>
      </c>
      <c r="N205" s="22">
        <v>4</v>
      </c>
      <c r="O205" s="22">
        <v>3</v>
      </c>
      <c r="P205" s="17" t="s">
        <v>610</v>
      </c>
      <c r="Q205" s="11"/>
      <c r="R205" s="11"/>
      <c r="S205" s="11"/>
      <c r="T205" s="11"/>
      <c r="U205" s="11"/>
      <c r="V205" s="11"/>
    </row>
    <row r="206" spans="1:22" s="10" customFormat="1" ht="12.75">
      <c r="A206" s="9" t="s">
        <v>611</v>
      </c>
      <c r="B206" s="10" t="s">
        <v>73</v>
      </c>
      <c r="C206" s="10" t="s">
        <v>269</v>
      </c>
      <c r="D206" s="11">
        <v>46</v>
      </c>
      <c r="E206" s="12" t="s">
        <v>507</v>
      </c>
      <c r="F206" s="18"/>
      <c r="G206" s="18" t="s">
        <v>612</v>
      </c>
      <c r="H206" s="16">
        <v>64</v>
      </c>
      <c r="I206" s="16">
        <v>0</v>
      </c>
      <c r="J206" s="12">
        <v>47</v>
      </c>
      <c r="K206" s="12">
        <v>64</v>
      </c>
      <c r="L206" s="12">
        <v>98</v>
      </c>
      <c r="M206" s="12">
        <v>82</v>
      </c>
      <c r="N206" s="12">
        <v>55</v>
      </c>
      <c r="O206" s="12">
        <v>13</v>
      </c>
      <c r="P206" s="17" t="s">
        <v>613</v>
      </c>
      <c r="Q206" s="11"/>
      <c r="R206" s="11"/>
      <c r="S206" s="11"/>
      <c r="T206" s="11"/>
      <c r="U206" s="11"/>
      <c r="V206" s="11"/>
    </row>
    <row r="207" spans="1:16" ht="12.75">
      <c r="A207" s="9" t="s">
        <v>614</v>
      </c>
      <c r="B207" s="10" t="s">
        <v>102</v>
      </c>
      <c r="C207" s="10" t="s">
        <v>103</v>
      </c>
      <c r="D207" s="11">
        <v>1</v>
      </c>
      <c r="E207" s="12">
        <v>68</v>
      </c>
      <c r="F207" s="14">
        <f>LOG10(E207)</f>
        <v>1.8325089127062364</v>
      </c>
      <c r="G207" s="18" t="s">
        <v>615</v>
      </c>
      <c r="H207" s="16">
        <v>44</v>
      </c>
      <c r="I207" s="16">
        <v>4.25</v>
      </c>
      <c r="J207" s="12">
        <v>40</v>
      </c>
      <c r="K207" s="12">
        <v>25</v>
      </c>
      <c r="L207" s="12">
        <v>38</v>
      </c>
      <c r="M207" s="12">
        <v>7</v>
      </c>
      <c r="N207" s="12">
        <v>3</v>
      </c>
      <c r="O207" s="12">
        <v>1</v>
      </c>
      <c r="P207" s="25" t="s">
        <v>616</v>
      </c>
    </row>
    <row r="208" spans="1:16" ht="12.75">
      <c r="A208" s="9" t="s">
        <v>617</v>
      </c>
      <c r="B208" s="10" t="s">
        <v>102</v>
      </c>
      <c r="C208" s="10" t="s">
        <v>103</v>
      </c>
      <c r="D208" s="11">
        <v>3</v>
      </c>
      <c r="E208" s="12">
        <v>91</v>
      </c>
      <c r="F208" s="14">
        <f>LOG10(E208)</f>
        <v>1.9590413923210936</v>
      </c>
      <c r="G208" s="18" t="s">
        <v>618</v>
      </c>
      <c r="H208" s="16">
        <v>16</v>
      </c>
      <c r="I208" s="16">
        <v>30</v>
      </c>
      <c r="J208" s="12">
        <v>93</v>
      </c>
      <c r="K208" s="12">
        <v>28</v>
      </c>
      <c r="L208" s="12">
        <v>33</v>
      </c>
      <c r="M208" s="12">
        <v>45</v>
      </c>
      <c r="N208" s="12">
        <v>5</v>
      </c>
      <c r="O208" s="12">
        <v>2</v>
      </c>
      <c r="P208" s="25" t="s">
        <v>619</v>
      </c>
    </row>
    <row r="209" spans="1:16" s="10" customFormat="1" ht="12.75">
      <c r="A209" s="9" t="s">
        <v>620</v>
      </c>
      <c r="B209" s="10" t="s">
        <v>12</v>
      </c>
      <c r="C209" s="10" t="s">
        <v>621</v>
      </c>
      <c r="D209" s="11">
        <v>1</v>
      </c>
      <c r="E209" s="12">
        <v>270</v>
      </c>
      <c r="F209" s="14">
        <f>LOG10(E209)</f>
        <v>2.4313637641589874</v>
      </c>
      <c r="G209" s="18" t="s">
        <v>622</v>
      </c>
      <c r="H209" s="16">
        <v>66</v>
      </c>
      <c r="I209" s="16">
        <v>0</v>
      </c>
      <c r="J209" s="12">
        <v>30</v>
      </c>
      <c r="K209" s="12">
        <v>45</v>
      </c>
      <c r="L209" s="12">
        <v>35</v>
      </c>
      <c r="M209" s="12">
        <v>7</v>
      </c>
      <c r="N209" s="12">
        <v>1</v>
      </c>
      <c r="O209" s="12">
        <v>2</v>
      </c>
      <c r="P209" s="17" t="s">
        <v>740</v>
      </c>
    </row>
    <row r="210" spans="1:16" s="10" customFormat="1" ht="12.75">
      <c r="A210" s="19" t="s">
        <v>741</v>
      </c>
      <c r="B210" s="20" t="s">
        <v>73</v>
      </c>
      <c r="C210" s="20" t="s">
        <v>608</v>
      </c>
      <c r="D210" s="21">
        <v>2</v>
      </c>
      <c r="E210" s="22" t="s">
        <v>742</v>
      </c>
      <c r="F210" s="20"/>
      <c r="G210" s="21"/>
      <c r="H210" s="35"/>
      <c r="I210" s="24"/>
      <c r="J210" s="22">
        <v>3</v>
      </c>
      <c r="K210" s="22">
        <v>1</v>
      </c>
      <c r="L210" s="22">
        <v>12</v>
      </c>
      <c r="M210" s="22">
        <v>5</v>
      </c>
      <c r="N210" s="22">
        <v>2</v>
      </c>
      <c r="O210" s="22">
        <v>0</v>
      </c>
      <c r="P210" s="17"/>
    </row>
    <row r="211" spans="1:16" s="10" customFormat="1" ht="12.75">
      <c r="A211" s="19" t="s">
        <v>743</v>
      </c>
      <c r="B211" s="20" t="s">
        <v>73</v>
      </c>
      <c r="C211" s="20" t="s">
        <v>608</v>
      </c>
      <c r="D211" s="21">
        <v>1</v>
      </c>
      <c r="E211" s="22" t="s">
        <v>630</v>
      </c>
      <c r="F211" s="20"/>
      <c r="G211" s="21"/>
      <c r="H211" s="35"/>
      <c r="I211" s="24"/>
      <c r="J211" s="22">
        <v>2</v>
      </c>
      <c r="K211" s="22">
        <v>0</v>
      </c>
      <c r="L211" s="22">
        <v>15</v>
      </c>
      <c r="M211" s="22">
        <v>5</v>
      </c>
      <c r="N211" s="22">
        <v>0</v>
      </c>
      <c r="O211" s="22">
        <v>2</v>
      </c>
      <c r="P211" s="17" t="s">
        <v>744</v>
      </c>
    </row>
    <row r="212" spans="1:22" s="10" customFormat="1" ht="12.75">
      <c r="A212" s="19" t="s">
        <v>745</v>
      </c>
      <c r="B212" s="20" t="s">
        <v>73</v>
      </c>
      <c r="C212" s="20" t="s">
        <v>608</v>
      </c>
      <c r="D212" s="21">
        <v>4</v>
      </c>
      <c r="E212" s="22"/>
      <c r="F212" s="21"/>
      <c r="G212" s="21"/>
      <c r="H212" s="35"/>
      <c r="I212" s="24"/>
      <c r="J212" s="22"/>
      <c r="K212" s="22"/>
      <c r="L212" s="22"/>
      <c r="M212" s="22">
        <v>8</v>
      </c>
      <c r="N212" s="22">
        <v>5</v>
      </c>
      <c r="O212" s="22"/>
      <c r="P212" s="17"/>
      <c r="Q212" s="11"/>
      <c r="R212" s="11"/>
      <c r="S212" s="11"/>
      <c r="T212" s="11"/>
      <c r="U212" s="11"/>
      <c r="V212" s="11"/>
    </row>
    <row r="213" spans="1:16" ht="12.75">
      <c r="A213" s="19" t="s">
        <v>746</v>
      </c>
      <c r="B213" s="20" t="s">
        <v>73</v>
      </c>
      <c r="C213" s="20" t="s">
        <v>608</v>
      </c>
      <c r="D213" s="21">
        <v>5</v>
      </c>
      <c r="E213" s="22" t="s">
        <v>747</v>
      </c>
      <c r="F213" s="21"/>
      <c r="G213" s="21" t="s">
        <v>748</v>
      </c>
      <c r="H213" s="35">
        <v>0.01</v>
      </c>
      <c r="I213" s="24">
        <v>2.415</v>
      </c>
      <c r="J213" s="22">
        <v>2</v>
      </c>
      <c r="K213" s="22">
        <v>2</v>
      </c>
      <c r="L213" s="22">
        <v>11</v>
      </c>
      <c r="M213" s="22">
        <v>0</v>
      </c>
      <c r="N213" s="22">
        <v>0</v>
      </c>
      <c r="O213" s="22">
        <v>1</v>
      </c>
      <c r="P213" s="25" t="s">
        <v>749</v>
      </c>
    </row>
    <row r="214" spans="1:16" ht="12.75">
      <c r="A214" s="19" t="s">
        <v>750</v>
      </c>
      <c r="B214" s="20" t="s">
        <v>73</v>
      </c>
      <c r="C214" s="20" t="s">
        <v>608</v>
      </c>
      <c r="D214" s="21">
        <v>4</v>
      </c>
      <c r="E214" s="22" t="s">
        <v>751</v>
      </c>
      <c r="F214" s="21"/>
      <c r="G214" s="21" t="s">
        <v>752</v>
      </c>
      <c r="H214" s="35">
        <v>0</v>
      </c>
      <c r="I214" s="24">
        <v>23</v>
      </c>
      <c r="J214" s="22">
        <v>3</v>
      </c>
      <c r="K214" s="22">
        <v>3</v>
      </c>
      <c r="L214" s="22">
        <v>14</v>
      </c>
      <c r="M214" s="22">
        <v>17</v>
      </c>
      <c r="N214" s="22">
        <v>4</v>
      </c>
      <c r="O214" s="22">
        <v>1</v>
      </c>
      <c r="P214" s="25" t="s">
        <v>753</v>
      </c>
    </row>
    <row r="215" spans="1:16" ht="12.75">
      <c r="A215" s="19" t="s">
        <v>754</v>
      </c>
      <c r="B215" s="20" t="s">
        <v>73</v>
      </c>
      <c r="C215" s="20" t="s">
        <v>608</v>
      </c>
      <c r="D215" s="21">
        <v>3</v>
      </c>
      <c r="E215" s="22" t="s">
        <v>524</v>
      </c>
      <c r="F215" s="20"/>
      <c r="G215" s="21"/>
      <c r="H215" s="35"/>
      <c r="I215" s="24"/>
      <c r="J215" s="22">
        <v>3</v>
      </c>
      <c r="K215" s="22">
        <v>0</v>
      </c>
      <c r="L215" s="22">
        <v>12</v>
      </c>
      <c r="M215" s="22">
        <v>2</v>
      </c>
      <c r="N215" s="22">
        <v>0</v>
      </c>
      <c r="O215" s="22">
        <v>1</v>
      </c>
      <c r="P215" s="25" t="s">
        <v>755</v>
      </c>
    </row>
    <row r="216" spans="1:16" ht="12.75">
      <c r="A216" s="19" t="s">
        <v>756</v>
      </c>
      <c r="B216" s="20" t="s">
        <v>73</v>
      </c>
      <c r="C216" s="20" t="s">
        <v>608</v>
      </c>
      <c r="D216" s="21">
        <v>9</v>
      </c>
      <c r="E216" s="22" t="s">
        <v>757</v>
      </c>
      <c r="F216" s="20"/>
      <c r="G216" s="21" t="s">
        <v>758</v>
      </c>
      <c r="H216" s="35">
        <v>39.28</v>
      </c>
      <c r="I216" s="24">
        <v>11.03</v>
      </c>
      <c r="J216" s="22">
        <v>107</v>
      </c>
      <c r="K216" s="22">
        <v>87</v>
      </c>
      <c r="L216" s="22">
        <v>24</v>
      </c>
      <c r="M216" s="22">
        <v>18</v>
      </c>
      <c r="N216" s="22">
        <v>4</v>
      </c>
      <c r="O216" s="22">
        <v>2</v>
      </c>
      <c r="P216" s="25" t="s">
        <v>759</v>
      </c>
    </row>
    <row r="217" spans="1:15" ht="12.75">
      <c r="A217" s="19" t="s">
        <v>760</v>
      </c>
      <c r="B217" s="20" t="s">
        <v>73</v>
      </c>
      <c r="C217" s="20" t="s">
        <v>608</v>
      </c>
      <c r="D217" s="21">
        <v>2</v>
      </c>
      <c r="E217" s="22" t="s">
        <v>757</v>
      </c>
      <c r="F217" s="20"/>
      <c r="G217" s="21"/>
      <c r="H217" s="35"/>
      <c r="I217" s="24"/>
      <c r="J217" s="22"/>
      <c r="K217" s="22"/>
      <c r="L217" s="22">
        <v>10</v>
      </c>
      <c r="M217" s="22">
        <v>7</v>
      </c>
      <c r="N217" s="22">
        <v>1</v>
      </c>
      <c r="O217" s="22">
        <v>0</v>
      </c>
    </row>
    <row r="218" spans="1:16" ht="12.75">
      <c r="A218" s="19" t="s">
        <v>761</v>
      </c>
      <c r="B218" s="20" t="s">
        <v>73</v>
      </c>
      <c r="C218" s="20" t="s">
        <v>608</v>
      </c>
      <c r="D218" s="21">
        <v>3</v>
      </c>
      <c r="E218" s="22" t="s">
        <v>762</v>
      </c>
      <c r="F218" s="20"/>
      <c r="G218" s="21"/>
      <c r="H218" s="35"/>
      <c r="I218" s="24"/>
      <c r="J218" s="22">
        <v>13</v>
      </c>
      <c r="K218" s="22">
        <v>1</v>
      </c>
      <c r="L218" s="22">
        <v>13</v>
      </c>
      <c r="M218" s="22">
        <v>14</v>
      </c>
      <c r="N218" s="22">
        <v>7</v>
      </c>
      <c r="O218" s="22">
        <v>1</v>
      </c>
      <c r="P218" s="25" t="s">
        <v>763</v>
      </c>
    </row>
    <row r="219" spans="1:16" ht="12.75">
      <c r="A219" s="19" t="s">
        <v>764</v>
      </c>
      <c r="B219" s="20" t="s">
        <v>73</v>
      </c>
      <c r="C219" s="20" t="s">
        <v>608</v>
      </c>
      <c r="D219" s="21">
        <v>16</v>
      </c>
      <c r="E219" s="22">
        <v>99</v>
      </c>
      <c r="F219" s="14">
        <f>LOG10(E219)</f>
        <v>1.99563519459755</v>
      </c>
      <c r="G219" s="21" t="s">
        <v>765</v>
      </c>
      <c r="H219" s="35">
        <v>34.92</v>
      </c>
      <c r="I219" s="24">
        <v>17.46</v>
      </c>
      <c r="J219" s="22">
        <v>54</v>
      </c>
      <c r="K219" s="22">
        <v>45</v>
      </c>
      <c r="L219" s="22">
        <v>45</v>
      </c>
      <c r="M219" s="22">
        <v>61</v>
      </c>
      <c r="N219" s="22">
        <v>15</v>
      </c>
      <c r="O219" s="22">
        <v>8</v>
      </c>
      <c r="P219" s="25" t="s">
        <v>766</v>
      </c>
    </row>
    <row r="220" spans="1:16" ht="12.75">
      <c r="A220" s="19" t="s">
        <v>655</v>
      </c>
      <c r="B220" s="20" t="s">
        <v>73</v>
      </c>
      <c r="C220" s="20" t="s">
        <v>608</v>
      </c>
      <c r="D220" s="21">
        <v>12</v>
      </c>
      <c r="E220" s="22" t="s">
        <v>762</v>
      </c>
      <c r="F220" s="20"/>
      <c r="G220" s="21" t="s">
        <v>656</v>
      </c>
      <c r="H220" s="35">
        <v>16.52</v>
      </c>
      <c r="I220" s="24">
        <v>4.26</v>
      </c>
      <c r="J220" s="22">
        <v>22</v>
      </c>
      <c r="K220" s="22">
        <v>7</v>
      </c>
      <c r="L220" s="22">
        <v>20</v>
      </c>
      <c r="M220" s="22">
        <v>18</v>
      </c>
      <c r="N220" s="22">
        <v>5</v>
      </c>
      <c r="O220" s="22">
        <v>6</v>
      </c>
      <c r="P220" s="25" t="s">
        <v>657</v>
      </c>
    </row>
    <row r="221" spans="1:15" ht="12.75">
      <c r="A221" s="19" t="s">
        <v>658</v>
      </c>
      <c r="B221" s="20" t="s">
        <v>73</v>
      </c>
      <c r="C221" s="20" t="s">
        <v>608</v>
      </c>
      <c r="D221" s="21">
        <v>2</v>
      </c>
      <c r="E221" s="22" t="s">
        <v>209</v>
      </c>
      <c r="F221" s="20"/>
      <c r="G221" s="21"/>
      <c r="H221" s="35"/>
      <c r="I221" s="24"/>
      <c r="J221" s="22"/>
      <c r="K221" s="22"/>
      <c r="L221" s="22">
        <v>6</v>
      </c>
      <c r="M221" s="22">
        <v>4</v>
      </c>
      <c r="N221" s="22">
        <v>1</v>
      </c>
      <c r="O221" s="22">
        <v>0</v>
      </c>
    </row>
    <row r="222" spans="1:15" ht="12.75">
      <c r="A222" s="19" t="s">
        <v>659</v>
      </c>
      <c r="B222" s="20" t="s">
        <v>73</v>
      </c>
      <c r="C222" s="20" t="s">
        <v>608</v>
      </c>
      <c r="D222" s="21">
        <v>3</v>
      </c>
      <c r="E222" s="22" t="s">
        <v>660</v>
      </c>
      <c r="F222" s="21"/>
      <c r="G222" s="21"/>
      <c r="H222" s="35"/>
      <c r="I222" s="24"/>
      <c r="J222" s="22"/>
      <c r="K222" s="22"/>
      <c r="L222" s="22">
        <v>9</v>
      </c>
      <c r="M222" s="22">
        <v>5</v>
      </c>
      <c r="N222" s="22">
        <v>0</v>
      </c>
      <c r="O222" s="22">
        <v>0</v>
      </c>
    </row>
    <row r="223" spans="1:16" ht="12.75">
      <c r="A223" s="19" t="s">
        <v>661</v>
      </c>
      <c r="B223" s="20" t="s">
        <v>73</v>
      </c>
      <c r="C223" s="20" t="s">
        <v>608</v>
      </c>
      <c r="D223" s="21">
        <v>1</v>
      </c>
      <c r="E223" s="22" t="s">
        <v>662</v>
      </c>
      <c r="F223" s="20"/>
      <c r="G223" s="21"/>
      <c r="H223" s="35"/>
      <c r="I223" s="24"/>
      <c r="J223" s="22">
        <v>1</v>
      </c>
      <c r="K223" s="22">
        <v>0</v>
      </c>
      <c r="L223" s="22">
        <v>8</v>
      </c>
      <c r="M223" s="22">
        <v>1</v>
      </c>
      <c r="N223" s="22">
        <v>0</v>
      </c>
      <c r="O223" s="22">
        <v>1</v>
      </c>
      <c r="P223" s="25" t="s">
        <v>663</v>
      </c>
    </row>
    <row r="224" spans="1:15" ht="12.75">
      <c r="A224" s="19" t="s">
        <v>664</v>
      </c>
      <c r="B224" s="20" t="s">
        <v>73</v>
      </c>
      <c r="C224" s="20" t="s">
        <v>608</v>
      </c>
      <c r="D224" s="21">
        <v>4</v>
      </c>
      <c r="E224" s="22" t="s">
        <v>757</v>
      </c>
      <c r="F224" s="20"/>
      <c r="G224" s="21" t="s">
        <v>665</v>
      </c>
      <c r="H224" s="35">
        <v>0.01</v>
      </c>
      <c r="I224" s="24">
        <v>9.915</v>
      </c>
      <c r="J224" s="22">
        <v>19</v>
      </c>
      <c r="K224" s="22">
        <v>3</v>
      </c>
      <c r="L224" s="22">
        <v>10</v>
      </c>
      <c r="M224" s="22">
        <v>2</v>
      </c>
      <c r="N224" s="22">
        <v>1</v>
      </c>
      <c r="O224" s="22">
        <v>0</v>
      </c>
    </row>
    <row r="225" spans="1:16" ht="12.75">
      <c r="A225" s="19" t="s">
        <v>666</v>
      </c>
      <c r="B225" s="20" t="s">
        <v>25</v>
      </c>
      <c r="C225" s="20" t="s">
        <v>45</v>
      </c>
      <c r="D225" s="21">
        <v>21</v>
      </c>
      <c r="E225" s="22">
        <v>400</v>
      </c>
      <c r="F225" s="14">
        <f>LOG10(E225)</f>
        <v>2.6020599913279625</v>
      </c>
      <c r="G225" s="14" t="s">
        <v>667</v>
      </c>
      <c r="H225" s="35">
        <v>121</v>
      </c>
      <c r="I225" s="24">
        <v>5.5</v>
      </c>
      <c r="J225" s="22">
        <v>2693</v>
      </c>
      <c r="K225" s="22">
        <v>3440</v>
      </c>
      <c r="L225" s="22">
        <v>214</v>
      </c>
      <c r="M225" s="22">
        <v>435</v>
      </c>
      <c r="N225" s="22">
        <v>60</v>
      </c>
      <c r="O225" s="22">
        <v>14</v>
      </c>
      <c r="P225" s="25" t="s">
        <v>668</v>
      </c>
    </row>
    <row r="226" spans="1:16" ht="12.75">
      <c r="A226" s="19" t="s">
        <v>669</v>
      </c>
      <c r="B226" s="20" t="s">
        <v>670</v>
      </c>
      <c r="C226" s="20" t="s">
        <v>671</v>
      </c>
      <c r="D226" s="21">
        <v>8</v>
      </c>
      <c r="E226" s="22">
        <v>137</v>
      </c>
      <c r="F226" s="21">
        <f>LOG10(E226)</f>
        <v>2.1367205671564067</v>
      </c>
      <c r="G226" s="21" t="s">
        <v>672</v>
      </c>
      <c r="H226" s="35">
        <v>21</v>
      </c>
      <c r="I226" s="24">
        <v>30.5</v>
      </c>
      <c r="J226" s="22">
        <v>384</v>
      </c>
      <c r="K226" s="22">
        <v>741</v>
      </c>
      <c r="L226" s="22">
        <v>27</v>
      </c>
      <c r="M226" s="22">
        <v>11</v>
      </c>
      <c r="N226" s="22">
        <v>5</v>
      </c>
      <c r="O226" s="22">
        <v>3</v>
      </c>
      <c r="P226" s="25" t="s">
        <v>673</v>
      </c>
    </row>
    <row r="227" spans="1:16" ht="12.75">
      <c r="A227" s="9" t="s">
        <v>674</v>
      </c>
      <c r="B227" s="10" t="s">
        <v>670</v>
      </c>
      <c r="C227" s="10" t="s">
        <v>671</v>
      </c>
      <c r="D227" s="11">
        <v>1</v>
      </c>
      <c r="E227" s="12">
        <v>122</v>
      </c>
      <c r="F227" s="18">
        <f>LOG10(E227)</f>
        <v>2.0863598306747484</v>
      </c>
      <c r="G227" s="18" t="s">
        <v>675</v>
      </c>
      <c r="H227" s="16">
        <v>10</v>
      </c>
      <c r="I227" s="16">
        <v>36</v>
      </c>
      <c r="J227" s="12">
        <v>345</v>
      </c>
      <c r="K227" s="12">
        <v>688</v>
      </c>
      <c r="L227" s="12">
        <v>19</v>
      </c>
      <c r="M227" s="12">
        <v>7</v>
      </c>
      <c r="N227" s="12">
        <v>1</v>
      </c>
      <c r="O227" s="12">
        <v>1</v>
      </c>
      <c r="P227" s="25" t="s">
        <v>676</v>
      </c>
    </row>
    <row r="228" spans="1:16" ht="12.75">
      <c r="A228" s="32" t="s">
        <v>677</v>
      </c>
      <c r="B228" s="20" t="s">
        <v>20</v>
      </c>
      <c r="C228" s="20" t="s">
        <v>21</v>
      </c>
      <c r="D228" s="21">
        <v>2</v>
      </c>
      <c r="E228" s="22">
        <v>650</v>
      </c>
      <c r="F228" s="14">
        <f>LOG10(E228)</f>
        <v>2.8129133566428557</v>
      </c>
      <c r="G228" s="14" t="s">
        <v>678</v>
      </c>
      <c r="H228" s="35">
        <v>51</v>
      </c>
      <c r="I228" s="24">
        <v>6.5</v>
      </c>
      <c r="J228" s="22">
        <v>243</v>
      </c>
      <c r="K228" s="22">
        <v>243</v>
      </c>
      <c r="L228" s="22">
        <v>29</v>
      </c>
      <c r="M228" s="22">
        <v>27</v>
      </c>
      <c r="N228" s="22">
        <v>2</v>
      </c>
      <c r="O228" s="22">
        <v>1</v>
      </c>
      <c r="P228" s="25" t="s">
        <v>679</v>
      </c>
    </row>
    <row r="229" spans="1:16" ht="12.75">
      <c r="A229" s="9" t="s">
        <v>680</v>
      </c>
      <c r="B229" s="10" t="s">
        <v>20</v>
      </c>
      <c r="C229" s="10" t="s">
        <v>21</v>
      </c>
      <c r="D229" s="11">
        <v>3</v>
      </c>
      <c r="E229" s="12">
        <v>730</v>
      </c>
      <c r="F229" s="18">
        <f>LOG10(E229)</f>
        <v>2.863322860120456</v>
      </c>
      <c r="G229" s="18" t="s">
        <v>681</v>
      </c>
      <c r="H229" s="16">
        <v>67</v>
      </c>
      <c r="I229" s="16">
        <v>3.5</v>
      </c>
      <c r="J229" s="12">
        <v>55</v>
      </c>
      <c r="K229" s="12">
        <v>77</v>
      </c>
      <c r="L229" s="12">
        <v>44</v>
      </c>
      <c r="M229" s="12">
        <v>9</v>
      </c>
      <c r="N229" s="12">
        <v>2</v>
      </c>
      <c r="O229" s="12">
        <v>4</v>
      </c>
      <c r="P229" s="25" t="s">
        <v>682</v>
      </c>
    </row>
    <row r="230" spans="1:22" s="10" customFormat="1" ht="12.75">
      <c r="A230" s="19" t="s">
        <v>683</v>
      </c>
      <c r="B230" s="20" t="s">
        <v>12</v>
      </c>
      <c r="C230" s="20" t="s">
        <v>13</v>
      </c>
      <c r="D230" s="21">
        <v>2</v>
      </c>
      <c r="E230" s="22"/>
      <c r="F230" s="21"/>
      <c r="G230" s="21" t="s">
        <v>684</v>
      </c>
      <c r="H230" s="35">
        <v>28</v>
      </c>
      <c r="I230" s="24">
        <v>43.25</v>
      </c>
      <c r="J230" s="22">
        <v>164</v>
      </c>
      <c r="K230" s="22">
        <v>320</v>
      </c>
      <c r="L230" s="22">
        <v>19</v>
      </c>
      <c r="M230" s="22">
        <v>13</v>
      </c>
      <c r="N230" s="22">
        <v>3</v>
      </c>
      <c r="O230" s="22">
        <v>6</v>
      </c>
      <c r="P230" s="17" t="s">
        <v>685</v>
      </c>
      <c r="Q230" s="11"/>
      <c r="R230" s="11"/>
      <c r="S230" s="11"/>
      <c r="T230" s="11"/>
      <c r="U230" s="11"/>
      <c r="V230" s="11"/>
    </row>
    <row r="231" spans="1:22" s="10" customFormat="1" ht="12.75">
      <c r="A231" s="19" t="s">
        <v>686</v>
      </c>
      <c r="B231" s="20" t="s">
        <v>73</v>
      </c>
      <c r="C231" s="20" t="s">
        <v>269</v>
      </c>
      <c r="D231" s="21">
        <v>8</v>
      </c>
      <c r="E231" s="22">
        <v>160</v>
      </c>
      <c r="F231" s="14">
        <f aca="true" t="shared" si="8" ref="F231:F247">LOG10(E231)</f>
        <v>2.2041199826559246</v>
      </c>
      <c r="G231" s="14" t="s">
        <v>687</v>
      </c>
      <c r="H231" s="35">
        <v>102</v>
      </c>
      <c r="I231" s="24">
        <v>1</v>
      </c>
      <c r="J231" s="22">
        <v>79</v>
      </c>
      <c r="K231" s="22">
        <v>139</v>
      </c>
      <c r="L231" s="22">
        <v>87</v>
      </c>
      <c r="M231" s="22">
        <v>50</v>
      </c>
      <c r="N231" s="22">
        <v>2</v>
      </c>
      <c r="O231" s="22">
        <v>7</v>
      </c>
      <c r="P231" s="17" t="s">
        <v>796</v>
      </c>
      <c r="Q231" s="11"/>
      <c r="R231" s="11"/>
      <c r="S231" s="11"/>
      <c r="T231" s="11"/>
      <c r="U231" s="11"/>
      <c r="V231" s="11"/>
    </row>
    <row r="232" spans="1:16" ht="12.75">
      <c r="A232" s="9" t="s">
        <v>797</v>
      </c>
      <c r="B232" s="10" t="s">
        <v>12</v>
      </c>
      <c r="C232" s="10" t="s">
        <v>13</v>
      </c>
      <c r="D232" s="11">
        <v>11</v>
      </c>
      <c r="E232" s="12">
        <v>70</v>
      </c>
      <c r="F232" s="14">
        <f t="shared" si="8"/>
        <v>1.845098040014257</v>
      </c>
      <c r="G232" s="18" t="s">
        <v>798</v>
      </c>
      <c r="H232" s="16">
        <v>10</v>
      </c>
      <c r="I232" s="16">
        <v>40</v>
      </c>
      <c r="J232" s="12">
        <v>134</v>
      </c>
      <c r="K232" s="12">
        <v>139</v>
      </c>
      <c r="L232" s="12">
        <v>54</v>
      </c>
      <c r="M232" s="12">
        <v>81</v>
      </c>
      <c r="N232" s="12">
        <v>10</v>
      </c>
      <c r="O232" s="12">
        <v>7</v>
      </c>
      <c r="P232" s="25" t="s">
        <v>799</v>
      </c>
    </row>
    <row r="233" spans="1:16" ht="12.75">
      <c r="A233" s="19" t="s">
        <v>800</v>
      </c>
      <c r="B233" s="20" t="s">
        <v>12</v>
      </c>
      <c r="C233" s="20" t="s">
        <v>13</v>
      </c>
      <c r="D233" s="21">
        <v>8</v>
      </c>
      <c r="E233" s="22">
        <v>244</v>
      </c>
      <c r="F233" s="14">
        <f t="shared" si="8"/>
        <v>2.387389826338729</v>
      </c>
      <c r="G233" s="14" t="s">
        <v>801</v>
      </c>
      <c r="H233" s="35">
        <v>30</v>
      </c>
      <c r="I233" s="24">
        <v>46</v>
      </c>
      <c r="J233" s="22">
        <v>573</v>
      </c>
      <c r="K233" s="22">
        <v>835</v>
      </c>
      <c r="L233" s="22">
        <v>55</v>
      </c>
      <c r="M233" s="22">
        <v>45</v>
      </c>
      <c r="N233" s="22">
        <v>5</v>
      </c>
      <c r="O233" s="22">
        <v>2</v>
      </c>
      <c r="P233" s="25" t="s">
        <v>802</v>
      </c>
    </row>
    <row r="234" spans="1:16" ht="12.75">
      <c r="A234" s="9" t="s">
        <v>803</v>
      </c>
      <c r="B234" s="10" t="s">
        <v>12</v>
      </c>
      <c r="C234" s="10" t="s">
        <v>13</v>
      </c>
      <c r="D234" s="11">
        <v>10</v>
      </c>
      <c r="E234" s="12">
        <v>125</v>
      </c>
      <c r="F234" s="14">
        <f t="shared" si="8"/>
        <v>2.0969100130080562</v>
      </c>
      <c r="G234" s="18" t="s">
        <v>804</v>
      </c>
      <c r="H234" s="16">
        <v>39</v>
      </c>
      <c r="I234" s="16">
        <v>35.5</v>
      </c>
      <c r="J234" s="12">
        <v>116</v>
      </c>
      <c r="K234" s="12">
        <v>108</v>
      </c>
      <c r="L234" s="12">
        <v>68</v>
      </c>
      <c r="M234" s="12">
        <v>61</v>
      </c>
      <c r="N234" s="12">
        <v>4</v>
      </c>
      <c r="O234" s="12">
        <v>3</v>
      </c>
      <c r="P234" s="25" t="s">
        <v>805</v>
      </c>
    </row>
    <row r="235" spans="1:16" s="10" customFormat="1" ht="12.75">
      <c r="A235" s="9" t="s">
        <v>806</v>
      </c>
      <c r="B235" s="10" t="s">
        <v>12</v>
      </c>
      <c r="C235" s="10" t="s">
        <v>13</v>
      </c>
      <c r="D235" s="11">
        <v>26</v>
      </c>
      <c r="E235" s="12">
        <v>120</v>
      </c>
      <c r="F235" s="14">
        <f t="shared" si="8"/>
        <v>2.0791812460476247</v>
      </c>
      <c r="G235" s="18" t="s">
        <v>807</v>
      </c>
      <c r="H235" s="16">
        <v>99</v>
      </c>
      <c r="I235" s="16">
        <v>20.5</v>
      </c>
      <c r="J235" s="12">
        <v>820</v>
      </c>
      <c r="K235" s="12">
        <v>1072</v>
      </c>
      <c r="L235" s="12">
        <v>142</v>
      </c>
      <c r="M235" s="12">
        <v>425</v>
      </c>
      <c r="N235" s="12">
        <v>29</v>
      </c>
      <c r="O235" s="12">
        <v>10</v>
      </c>
      <c r="P235" s="17" t="s">
        <v>808</v>
      </c>
    </row>
    <row r="236" spans="1:16" ht="12.75">
      <c r="A236" s="19" t="s">
        <v>809</v>
      </c>
      <c r="B236" s="20" t="s">
        <v>12</v>
      </c>
      <c r="C236" s="20" t="s">
        <v>13</v>
      </c>
      <c r="D236" s="21">
        <v>8</v>
      </c>
      <c r="E236" s="22">
        <v>65</v>
      </c>
      <c r="F236" s="14">
        <f t="shared" si="8"/>
        <v>1.8129133566428555</v>
      </c>
      <c r="G236" s="14" t="s">
        <v>810</v>
      </c>
      <c r="H236" s="35">
        <v>26</v>
      </c>
      <c r="I236" s="24">
        <v>35</v>
      </c>
      <c r="J236" s="22">
        <v>503</v>
      </c>
      <c r="K236" s="22">
        <v>852</v>
      </c>
      <c r="L236" s="22">
        <v>50</v>
      </c>
      <c r="M236" s="22">
        <v>76</v>
      </c>
      <c r="N236" s="22">
        <v>2</v>
      </c>
      <c r="O236" s="22">
        <v>3</v>
      </c>
      <c r="P236" s="25" t="s">
        <v>697</v>
      </c>
    </row>
    <row r="237" spans="1:16" s="10" customFormat="1" ht="12.75">
      <c r="A237" s="19" t="s">
        <v>698</v>
      </c>
      <c r="B237" s="20" t="s">
        <v>12</v>
      </c>
      <c r="C237" s="20" t="s">
        <v>13</v>
      </c>
      <c r="D237" s="21">
        <v>5</v>
      </c>
      <c r="E237" s="22">
        <v>76</v>
      </c>
      <c r="F237" s="14">
        <f t="shared" si="8"/>
        <v>1.8808135922807914</v>
      </c>
      <c r="G237" s="14" t="s">
        <v>699</v>
      </c>
      <c r="H237" s="35">
        <v>26</v>
      </c>
      <c r="I237" s="24">
        <v>36</v>
      </c>
      <c r="J237" s="22">
        <v>149</v>
      </c>
      <c r="K237" s="22">
        <v>94</v>
      </c>
      <c r="L237" s="22">
        <v>30</v>
      </c>
      <c r="M237" s="22">
        <v>24</v>
      </c>
      <c r="N237" s="22">
        <v>4</v>
      </c>
      <c r="O237" s="22">
        <v>3</v>
      </c>
      <c r="P237" s="17" t="s">
        <v>700</v>
      </c>
    </row>
    <row r="238" spans="1:16" s="10" customFormat="1" ht="12.75">
      <c r="A238" s="9" t="s">
        <v>701</v>
      </c>
      <c r="B238" s="10" t="s">
        <v>12</v>
      </c>
      <c r="C238" s="10" t="s">
        <v>13</v>
      </c>
      <c r="D238" s="11">
        <v>9</v>
      </c>
      <c r="E238" s="12">
        <v>86</v>
      </c>
      <c r="F238" s="14">
        <f t="shared" si="8"/>
        <v>1.9344984512435677</v>
      </c>
      <c r="G238" s="18" t="s">
        <v>702</v>
      </c>
      <c r="H238" s="16">
        <v>31</v>
      </c>
      <c r="I238" s="16">
        <v>39.5</v>
      </c>
      <c r="J238" s="12">
        <v>129</v>
      </c>
      <c r="K238" s="12">
        <v>130</v>
      </c>
      <c r="L238" s="12">
        <v>44</v>
      </c>
      <c r="M238" s="12">
        <v>29</v>
      </c>
      <c r="N238" s="12">
        <v>5</v>
      </c>
      <c r="O238" s="12">
        <v>2</v>
      </c>
      <c r="P238" s="17" t="s">
        <v>703</v>
      </c>
    </row>
    <row r="239" spans="1:16" ht="12.75">
      <c r="A239" s="9" t="s">
        <v>704</v>
      </c>
      <c r="B239" s="10" t="s">
        <v>12</v>
      </c>
      <c r="C239" s="10" t="s">
        <v>13</v>
      </c>
      <c r="D239" s="11">
        <v>3</v>
      </c>
      <c r="E239" s="12">
        <v>63</v>
      </c>
      <c r="F239" s="14">
        <f t="shared" si="8"/>
        <v>1.7993405494535817</v>
      </c>
      <c r="G239" s="18" t="s">
        <v>411</v>
      </c>
      <c r="H239" s="16">
        <v>79</v>
      </c>
      <c r="I239" s="16">
        <v>4.5</v>
      </c>
      <c r="J239" s="12">
        <v>1330</v>
      </c>
      <c r="K239" s="12">
        <v>1629</v>
      </c>
      <c r="L239" s="12">
        <v>88</v>
      </c>
      <c r="M239" s="12">
        <v>57</v>
      </c>
      <c r="N239" s="12">
        <v>7</v>
      </c>
      <c r="O239" s="12">
        <v>3</v>
      </c>
      <c r="P239" s="25" t="s">
        <v>705</v>
      </c>
    </row>
    <row r="240" spans="1:16" ht="12.75">
      <c r="A240" s="9" t="s">
        <v>706</v>
      </c>
      <c r="B240" s="10" t="s">
        <v>12</v>
      </c>
      <c r="C240" s="10" t="s">
        <v>13</v>
      </c>
      <c r="D240" s="11">
        <v>9</v>
      </c>
      <c r="E240" s="12">
        <v>80</v>
      </c>
      <c r="F240" s="14">
        <f t="shared" si="8"/>
        <v>1.9030899869919435</v>
      </c>
      <c r="G240" s="18" t="s">
        <v>573</v>
      </c>
      <c r="H240" s="16">
        <v>45</v>
      </c>
      <c r="I240" s="16">
        <v>38.5</v>
      </c>
      <c r="J240" s="12">
        <v>276</v>
      </c>
      <c r="K240" s="12">
        <v>294</v>
      </c>
      <c r="L240" s="12">
        <v>76</v>
      </c>
      <c r="M240" s="12">
        <v>67</v>
      </c>
      <c r="N240" s="12">
        <v>11</v>
      </c>
      <c r="O240" s="12">
        <v>1</v>
      </c>
      <c r="P240" s="25" t="s">
        <v>707</v>
      </c>
    </row>
    <row r="241" spans="1:16" s="10" customFormat="1" ht="12.75">
      <c r="A241" s="9" t="s">
        <v>708</v>
      </c>
      <c r="B241" s="10" t="s">
        <v>12</v>
      </c>
      <c r="C241" s="10" t="s">
        <v>13</v>
      </c>
      <c r="D241" s="11">
        <v>4</v>
      </c>
      <c r="E241" s="12">
        <v>70</v>
      </c>
      <c r="F241" s="14">
        <f t="shared" si="8"/>
        <v>1.845098040014257</v>
      </c>
      <c r="G241" s="18" t="s">
        <v>308</v>
      </c>
      <c r="H241" s="16">
        <v>16</v>
      </c>
      <c r="I241" s="16">
        <v>38</v>
      </c>
      <c r="J241" s="12">
        <v>483</v>
      </c>
      <c r="K241" s="12">
        <v>495</v>
      </c>
      <c r="L241" s="12">
        <v>38</v>
      </c>
      <c r="M241" s="12">
        <v>23</v>
      </c>
      <c r="N241" s="12">
        <v>2</v>
      </c>
      <c r="O241" s="12">
        <v>1</v>
      </c>
      <c r="P241" s="17" t="s">
        <v>709</v>
      </c>
    </row>
    <row r="242" spans="1:16" s="10" customFormat="1" ht="12.75">
      <c r="A242" s="19" t="s">
        <v>710</v>
      </c>
      <c r="B242" s="20" t="s">
        <v>12</v>
      </c>
      <c r="C242" s="20" t="s">
        <v>13</v>
      </c>
      <c r="D242" s="21">
        <v>7</v>
      </c>
      <c r="E242" s="22">
        <v>140</v>
      </c>
      <c r="F242" s="14">
        <f t="shared" si="8"/>
        <v>2.146128035678238</v>
      </c>
      <c r="G242" s="14" t="s">
        <v>711</v>
      </c>
      <c r="H242" s="35">
        <v>39</v>
      </c>
      <c r="I242" s="24">
        <v>41.5</v>
      </c>
      <c r="J242" s="22">
        <v>435</v>
      </c>
      <c r="K242" s="22">
        <v>630</v>
      </c>
      <c r="L242" s="22">
        <v>45</v>
      </c>
      <c r="M242" s="22">
        <v>40</v>
      </c>
      <c r="N242" s="22">
        <v>5</v>
      </c>
      <c r="O242" s="22">
        <v>1</v>
      </c>
      <c r="P242" s="17" t="s">
        <v>712</v>
      </c>
    </row>
    <row r="243" spans="1:16" s="10" customFormat="1" ht="12.75">
      <c r="A243" s="19" t="s">
        <v>713</v>
      </c>
      <c r="B243" s="20" t="s">
        <v>12</v>
      </c>
      <c r="C243" s="20" t="s">
        <v>13</v>
      </c>
      <c r="D243" s="21">
        <v>6</v>
      </c>
      <c r="E243" s="22">
        <v>76</v>
      </c>
      <c r="F243" s="14">
        <f t="shared" si="8"/>
        <v>1.8808135922807914</v>
      </c>
      <c r="G243" s="14" t="s">
        <v>714</v>
      </c>
      <c r="H243" s="35">
        <v>30</v>
      </c>
      <c r="I243" s="24">
        <v>45</v>
      </c>
      <c r="J243" s="22">
        <v>105</v>
      </c>
      <c r="K243" s="22">
        <v>135</v>
      </c>
      <c r="L243" s="22">
        <v>36</v>
      </c>
      <c r="M243" s="22">
        <v>8</v>
      </c>
      <c r="N243" s="22">
        <v>1</v>
      </c>
      <c r="O243" s="22">
        <v>2</v>
      </c>
      <c r="P243" s="17" t="s">
        <v>715</v>
      </c>
    </row>
    <row r="244" spans="1:16" s="10" customFormat="1" ht="12.75">
      <c r="A244" s="19" t="s">
        <v>716</v>
      </c>
      <c r="B244" s="20" t="s">
        <v>12</v>
      </c>
      <c r="C244" s="20" t="s">
        <v>13</v>
      </c>
      <c r="D244" s="21">
        <v>6</v>
      </c>
      <c r="E244" s="22">
        <v>100</v>
      </c>
      <c r="F244" s="14">
        <f t="shared" si="8"/>
        <v>2</v>
      </c>
      <c r="G244" s="14" t="s">
        <v>717</v>
      </c>
      <c r="H244" s="35">
        <v>38</v>
      </c>
      <c r="I244" s="24">
        <v>34</v>
      </c>
      <c r="J244" s="22">
        <v>62</v>
      </c>
      <c r="K244" s="22">
        <v>102</v>
      </c>
      <c r="L244" s="22">
        <v>59</v>
      </c>
      <c r="M244" s="22">
        <v>50</v>
      </c>
      <c r="N244" s="22">
        <v>7</v>
      </c>
      <c r="O244" s="22">
        <v>3</v>
      </c>
      <c r="P244" s="17" t="s">
        <v>718</v>
      </c>
    </row>
    <row r="245" spans="1:15" ht="12.75">
      <c r="A245" s="9" t="s">
        <v>719</v>
      </c>
      <c r="B245" s="10" t="s">
        <v>12</v>
      </c>
      <c r="C245" s="10" t="s">
        <v>13</v>
      </c>
      <c r="D245" s="11">
        <v>1</v>
      </c>
      <c r="E245" s="12">
        <v>75.6</v>
      </c>
      <c r="F245" s="18">
        <f t="shared" si="8"/>
        <v>1.8785217955012066</v>
      </c>
      <c r="G245" s="18" t="s">
        <v>720</v>
      </c>
      <c r="H245" s="16">
        <v>15.93</v>
      </c>
      <c r="I245" s="16">
        <v>7.71</v>
      </c>
      <c r="J245" s="12">
        <v>18</v>
      </c>
      <c r="K245" s="12">
        <v>10</v>
      </c>
      <c r="L245" s="12">
        <v>16</v>
      </c>
      <c r="M245" s="12">
        <v>4</v>
      </c>
      <c r="N245" s="12">
        <v>0</v>
      </c>
      <c r="O245" s="12">
        <v>0</v>
      </c>
    </row>
    <row r="246" spans="1:22" s="10" customFormat="1" ht="12.75">
      <c r="A246" s="9" t="s">
        <v>721</v>
      </c>
      <c r="B246" s="10" t="s">
        <v>12</v>
      </c>
      <c r="C246" s="10" t="s">
        <v>13</v>
      </c>
      <c r="D246" s="11">
        <v>3</v>
      </c>
      <c r="E246" s="12">
        <v>170</v>
      </c>
      <c r="F246" s="14">
        <f t="shared" si="8"/>
        <v>2.230448921378274</v>
      </c>
      <c r="G246" s="18" t="s">
        <v>694</v>
      </c>
      <c r="H246" s="16">
        <v>12</v>
      </c>
      <c r="I246" s="16">
        <v>38</v>
      </c>
      <c r="J246" s="12">
        <v>4</v>
      </c>
      <c r="K246" s="12">
        <v>1</v>
      </c>
      <c r="L246" s="12">
        <v>15</v>
      </c>
      <c r="M246" s="12">
        <v>7</v>
      </c>
      <c r="N246" s="12">
        <v>2</v>
      </c>
      <c r="O246" s="12">
        <v>2</v>
      </c>
      <c r="P246" s="17" t="s">
        <v>722</v>
      </c>
      <c r="Q246" s="11"/>
      <c r="R246" s="11"/>
      <c r="S246" s="11"/>
      <c r="T246" s="11"/>
      <c r="U246" s="11"/>
      <c r="V246" s="11"/>
    </row>
    <row r="247" spans="1:16" ht="12.75">
      <c r="A247" s="19" t="s">
        <v>723</v>
      </c>
      <c r="B247" s="20" t="s">
        <v>12</v>
      </c>
      <c r="C247" s="20" t="s">
        <v>13</v>
      </c>
      <c r="D247" s="21">
        <v>1</v>
      </c>
      <c r="E247" s="22">
        <v>90</v>
      </c>
      <c r="F247" s="14">
        <f t="shared" si="8"/>
        <v>1.954242509439325</v>
      </c>
      <c r="G247" s="14" t="s">
        <v>724</v>
      </c>
      <c r="H247" s="35">
        <v>39</v>
      </c>
      <c r="I247" s="24">
        <v>35.5</v>
      </c>
      <c r="J247" s="22">
        <v>57</v>
      </c>
      <c r="K247" s="22">
        <v>56</v>
      </c>
      <c r="L247" s="22">
        <v>23</v>
      </c>
      <c r="M247" s="22">
        <v>11</v>
      </c>
      <c r="N247" s="22">
        <v>2</v>
      </c>
      <c r="O247" s="22">
        <v>2</v>
      </c>
      <c r="P247" s="25" t="s">
        <v>725</v>
      </c>
    </row>
    <row r="248" spans="1:16" ht="12.75">
      <c r="A248" s="9" t="s">
        <v>726</v>
      </c>
      <c r="B248" s="10" t="s">
        <v>12</v>
      </c>
      <c r="C248" s="10" t="s">
        <v>13</v>
      </c>
      <c r="D248" s="11">
        <v>1</v>
      </c>
      <c r="E248" s="12" t="s">
        <v>86</v>
      </c>
      <c r="F248" s="11"/>
      <c r="G248" s="11" t="s">
        <v>727</v>
      </c>
      <c r="H248" s="16">
        <v>18.5</v>
      </c>
      <c r="I248" s="16">
        <v>26.5</v>
      </c>
      <c r="J248" s="12">
        <v>102</v>
      </c>
      <c r="K248" s="12">
        <v>104</v>
      </c>
      <c r="L248" s="12">
        <v>23</v>
      </c>
      <c r="M248" s="12">
        <v>3</v>
      </c>
      <c r="N248" s="12">
        <v>0</v>
      </c>
      <c r="O248" s="12">
        <v>2</v>
      </c>
      <c r="P248" s="25" t="s">
        <v>728</v>
      </c>
    </row>
    <row r="249" spans="1:16" s="10" customFormat="1" ht="12.75">
      <c r="A249" s="9" t="s">
        <v>729</v>
      </c>
      <c r="B249" s="10" t="s">
        <v>102</v>
      </c>
      <c r="C249" s="10" t="s">
        <v>103</v>
      </c>
      <c r="D249" s="11">
        <v>8</v>
      </c>
      <c r="E249" s="12">
        <v>300</v>
      </c>
      <c r="F249" s="14">
        <f>LOG10(E249)</f>
        <v>2.4771212547196626</v>
      </c>
      <c r="G249" s="14" t="s">
        <v>730</v>
      </c>
      <c r="H249" s="16">
        <v>76</v>
      </c>
      <c r="I249" s="16">
        <v>4</v>
      </c>
      <c r="J249" s="12">
        <v>50</v>
      </c>
      <c r="K249" s="12">
        <v>85</v>
      </c>
      <c r="L249" s="12">
        <v>70</v>
      </c>
      <c r="M249" s="12">
        <v>14</v>
      </c>
      <c r="N249" s="12">
        <v>7</v>
      </c>
      <c r="O249" s="12">
        <v>4</v>
      </c>
      <c r="P249" s="17" t="s">
        <v>731</v>
      </c>
    </row>
    <row r="250" spans="1:16" ht="12.75">
      <c r="A250" s="9" t="s">
        <v>732</v>
      </c>
      <c r="B250" s="10" t="s">
        <v>102</v>
      </c>
      <c r="C250" s="10" t="s">
        <v>103</v>
      </c>
      <c r="D250" s="11">
        <v>4</v>
      </c>
      <c r="E250" s="12">
        <v>242</v>
      </c>
      <c r="F250" s="14">
        <f>LOG10(E250)</f>
        <v>2.383815365980431</v>
      </c>
      <c r="G250" s="18" t="s">
        <v>733</v>
      </c>
      <c r="H250" s="16">
        <v>59</v>
      </c>
      <c r="I250" s="16">
        <v>12.5</v>
      </c>
      <c r="J250" s="12">
        <v>772</v>
      </c>
      <c r="K250" s="12">
        <v>879</v>
      </c>
      <c r="L250" s="12">
        <v>46</v>
      </c>
      <c r="M250" s="12">
        <v>24</v>
      </c>
      <c r="N250" s="12">
        <v>6</v>
      </c>
      <c r="O250" s="12">
        <v>6</v>
      </c>
      <c r="P250" s="25" t="s">
        <v>734</v>
      </c>
    </row>
    <row r="251" spans="1:22" s="10" customFormat="1" ht="12.75">
      <c r="A251" s="9" t="s">
        <v>735</v>
      </c>
      <c r="B251" s="10" t="s">
        <v>102</v>
      </c>
      <c r="C251" s="10" t="s">
        <v>103</v>
      </c>
      <c r="D251" s="11">
        <v>11</v>
      </c>
      <c r="E251" s="12">
        <v>280</v>
      </c>
      <c r="F251" s="14">
        <f>LOG10(E251)</f>
        <v>2.4471580313422194</v>
      </c>
      <c r="G251" s="18" t="s">
        <v>736</v>
      </c>
      <c r="H251" s="16">
        <v>52</v>
      </c>
      <c r="I251" s="16">
        <v>1</v>
      </c>
      <c r="J251" s="12">
        <v>33</v>
      </c>
      <c r="K251" s="12">
        <v>10</v>
      </c>
      <c r="L251" s="12">
        <v>49</v>
      </c>
      <c r="M251" s="12">
        <v>23</v>
      </c>
      <c r="N251" s="12">
        <v>9</v>
      </c>
      <c r="O251" s="12">
        <v>3</v>
      </c>
      <c r="P251" s="17" t="s">
        <v>737</v>
      </c>
      <c r="Q251" s="11"/>
      <c r="R251" s="11"/>
      <c r="S251" s="11"/>
      <c r="T251" s="11"/>
      <c r="U251" s="11"/>
      <c r="V251" s="11"/>
    </row>
    <row r="252" spans="1:21" s="10" customFormat="1" ht="12.75">
      <c r="A252" s="19" t="s">
        <v>738</v>
      </c>
      <c r="B252" s="20" t="s">
        <v>102</v>
      </c>
      <c r="C252" s="20" t="s">
        <v>103</v>
      </c>
      <c r="D252" s="21">
        <v>2</v>
      </c>
      <c r="E252" s="22" t="s">
        <v>559</v>
      </c>
      <c r="F252" s="20"/>
      <c r="G252" s="21" t="s">
        <v>739</v>
      </c>
      <c r="H252" s="35">
        <v>40</v>
      </c>
      <c r="I252" s="24">
        <v>0</v>
      </c>
      <c r="J252" s="22">
        <v>15</v>
      </c>
      <c r="K252" s="22">
        <v>5</v>
      </c>
      <c r="L252" s="22">
        <v>31</v>
      </c>
      <c r="M252" s="22">
        <v>15</v>
      </c>
      <c r="N252" s="22">
        <v>1</v>
      </c>
      <c r="O252" s="22">
        <v>4</v>
      </c>
      <c r="P252" s="17" t="s">
        <v>843</v>
      </c>
      <c r="Q252" s="11"/>
      <c r="R252" s="11"/>
      <c r="S252" s="11"/>
      <c r="T252" s="11"/>
      <c r="U252" s="11"/>
    </row>
    <row r="253" spans="1:16" s="10" customFormat="1" ht="12.75">
      <c r="A253" s="9" t="s">
        <v>844</v>
      </c>
      <c r="B253" s="10" t="s">
        <v>102</v>
      </c>
      <c r="C253" s="10" t="s">
        <v>103</v>
      </c>
      <c r="D253" s="11">
        <v>1</v>
      </c>
      <c r="E253" s="12">
        <v>62.5</v>
      </c>
      <c r="F253" s="14">
        <f aca="true" t="shared" si="9" ref="F253:F260">LOG10(E253)</f>
        <v>1.7958800173440752</v>
      </c>
      <c r="G253" s="18" t="s">
        <v>845</v>
      </c>
      <c r="H253" s="16">
        <v>25</v>
      </c>
      <c r="I253" s="16">
        <v>9.5</v>
      </c>
      <c r="J253" s="12">
        <v>33</v>
      </c>
      <c r="K253" s="12">
        <v>29</v>
      </c>
      <c r="L253" s="12">
        <v>22</v>
      </c>
      <c r="M253" s="12">
        <v>4</v>
      </c>
      <c r="N253" s="12">
        <v>1</v>
      </c>
      <c r="O253" s="12">
        <v>1</v>
      </c>
      <c r="P253" s="17" t="s">
        <v>846</v>
      </c>
    </row>
    <row r="254" spans="1:16" s="10" customFormat="1" ht="12.75">
      <c r="A254" s="19" t="s">
        <v>847</v>
      </c>
      <c r="B254" s="20" t="s">
        <v>102</v>
      </c>
      <c r="C254" s="20" t="s">
        <v>103</v>
      </c>
      <c r="D254" s="21">
        <v>6</v>
      </c>
      <c r="E254" s="22">
        <v>76.3</v>
      </c>
      <c r="F254" s="14">
        <f t="shared" si="9"/>
        <v>1.8825245379548805</v>
      </c>
      <c r="G254" s="14" t="s">
        <v>848</v>
      </c>
      <c r="H254" s="35">
        <v>36</v>
      </c>
      <c r="I254" s="24">
        <v>2</v>
      </c>
      <c r="J254" s="22">
        <v>8</v>
      </c>
      <c r="K254" s="22">
        <v>4</v>
      </c>
      <c r="L254" s="22">
        <v>25</v>
      </c>
      <c r="M254" s="22">
        <v>8</v>
      </c>
      <c r="N254" s="22">
        <v>7</v>
      </c>
      <c r="O254" s="22">
        <v>1</v>
      </c>
      <c r="P254" s="17" t="s">
        <v>849</v>
      </c>
    </row>
    <row r="255" spans="1:16" ht="12.75">
      <c r="A255" s="19" t="s">
        <v>850</v>
      </c>
      <c r="B255" s="20" t="s">
        <v>102</v>
      </c>
      <c r="C255" s="20" t="s">
        <v>103</v>
      </c>
      <c r="D255" s="21">
        <v>9</v>
      </c>
      <c r="E255" s="22">
        <v>170</v>
      </c>
      <c r="F255" s="14">
        <f t="shared" si="9"/>
        <v>2.230448921378274</v>
      </c>
      <c r="G255" s="14" t="s">
        <v>851</v>
      </c>
      <c r="H255" s="35">
        <v>22</v>
      </c>
      <c r="I255" s="24">
        <v>27</v>
      </c>
      <c r="J255" s="22">
        <v>137</v>
      </c>
      <c r="K255" s="22">
        <v>77</v>
      </c>
      <c r="L255" s="22">
        <v>35</v>
      </c>
      <c r="M255" s="22">
        <v>37</v>
      </c>
      <c r="N255" s="22">
        <v>11</v>
      </c>
      <c r="O255" s="22">
        <v>1</v>
      </c>
      <c r="P255" s="25" t="s">
        <v>852</v>
      </c>
    </row>
    <row r="256" spans="1:16" ht="12.75">
      <c r="A256" s="9" t="s">
        <v>853</v>
      </c>
      <c r="B256" s="10" t="s">
        <v>102</v>
      </c>
      <c r="C256" s="10" t="s">
        <v>103</v>
      </c>
      <c r="D256" s="11">
        <v>3</v>
      </c>
      <c r="E256" s="12">
        <v>100</v>
      </c>
      <c r="F256" s="14">
        <f t="shared" si="9"/>
        <v>2</v>
      </c>
      <c r="G256" s="18" t="s">
        <v>854</v>
      </c>
      <c r="H256" s="16">
        <v>61</v>
      </c>
      <c r="I256" s="16">
        <v>13.5</v>
      </c>
      <c r="J256" s="12">
        <v>715</v>
      </c>
      <c r="K256" s="12">
        <v>775</v>
      </c>
      <c r="L256" s="12">
        <v>56</v>
      </c>
      <c r="M256" s="12">
        <v>141</v>
      </c>
      <c r="N256" s="12">
        <v>21</v>
      </c>
      <c r="O256" s="12">
        <v>6</v>
      </c>
      <c r="P256" s="25" t="s">
        <v>855</v>
      </c>
    </row>
    <row r="257" spans="1:16" s="10" customFormat="1" ht="12.75">
      <c r="A257" s="9" t="s">
        <v>856</v>
      </c>
      <c r="B257" s="10" t="s">
        <v>102</v>
      </c>
      <c r="C257" s="10" t="s">
        <v>103</v>
      </c>
      <c r="D257" s="11">
        <v>8</v>
      </c>
      <c r="E257" s="12">
        <v>100</v>
      </c>
      <c r="F257" s="14">
        <f t="shared" si="9"/>
        <v>2</v>
      </c>
      <c r="G257" s="14" t="s">
        <v>857</v>
      </c>
      <c r="H257" s="16">
        <v>2.28</v>
      </c>
      <c r="I257" s="16">
        <v>24.02</v>
      </c>
      <c r="J257" s="12">
        <v>21</v>
      </c>
      <c r="K257" s="12">
        <v>8</v>
      </c>
      <c r="L257" s="12">
        <v>44</v>
      </c>
      <c r="M257" s="12">
        <v>6</v>
      </c>
      <c r="N257" s="12">
        <v>1</v>
      </c>
      <c r="O257" s="12">
        <v>4</v>
      </c>
      <c r="P257" s="17" t="s">
        <v>858</v>
      </c>
    </row>
    <row r="258" spans="1:21" s="10" customFormat="1" ht="12.75">
      <c r="A258" s="9" t="s">
        <v>859</v>
      </c>
      <c r="B258" s="10" t="s">
        <v>102</v>
      </c>
      <c r="C258" s="10" t="s">
        <v>103</v>
      </c>
      <c r="D258" s="11">
        <v>7</v>
      </c>
      <c r="E258" s="12">
        <v>270</v>
      </c>
      <c r="F258" s="14">
        <f t="shared" si="9"/>
        <v>2.4313637641589874</v>
      </c>
      <c r="G258" s="18" t="s">
        <v>860</v>
      </c>
      <c r="H258" s="16">
        <v>56</v>
      </c>
      <c r="I258" s="16">
        <v>4</v>
      </c>
      <c r="J258" s="12">
        <v>23</v>
      </c>
      <c r="K258" s="12">
        <v>2</v>
      </c>
      <c r="L258" s="12">
        <v>38</v>
      </c>
      <c r="M258" s="12">
        <v>43</v>
      </c>
      <c r="N258" s="12">
        <v>28</v>
      </c>
      <c r="O258" s="12">
        <v>7</v>
      </c>
      <c r="P258" s="17" t="s">
        <v>767</v>
      </c>
      <c r="Q258" s="11"/>
      <c r="R258" s="11"/>
      <c r="S258" s="11"/>
      <c r="T258" s="11"/>
      <c r="U258" s="11"/>
    </row>
    <row r="259" spans="1:15" ht="12.75">
      <c r="A259" s="19" t="s">
        <v>768</v>
      </c>
      <c r="B259" s="20" t="s">
        <v>769</v>
      </c>
      <c r="C259" s="20" t="s">
        <v>770</v>
      </c>
      <c r="D259" s="21">
        <v>1</v>
      </c>
      <c r="E259" s="22">
        <v>140</v>
      </c>
      <c r="F259" s="14">
        <f t="shared" si="9"/>
        <v>2.146128035678238</v>
      </c>
      <c r="H259" s="35">
        <v>56</v>
      </c>
      <c r="I259" s="24"/>
      <c r="J259" s="22"/>
      <c r="K259" s="22"/>
      <c r="L259" s="22"/>
      <c r="M259" s="22"/>
      <c r="N259" s="22"/>
      <c r="O259" s="22"/>
    </row>
    <row r="260" spans="1:21" s="10" customFormat="1" ht="12.75">
      <c r="A260" s="9" t="s">
        <v>771</v>
      </c>
      <c r="B260" s="10" t="s">
        <v>73</v>
      </c>
      <c r="C260" s="10" t="s">
        <v>74</v>
      </c>
      <c r="D260" s="11">
        <v>1</v>
      </c>
      <c r="E260" s="12">
        <v>99</v>
      </c>
      <c r="F260" s="14">
        <f t="shared" si="9"/>
        <v>1.99563519459755</v>
      </c>
      <c r="G260" s="14"/>
      <c r="H260" s="16"/>
      <c r="I260" s="16"/>
      <c r="J260" s="12">
        <v>4</v>
      </c>
      <c r="K260" s="12">
        <v>1</v>
      </c>
      <c r="L260" s="12">
        <v>15</v>
      </c>
      <c r="M260" s="12">
        <v>3</v>
      </c>
      <c r="N260" s="12">
        <v>1</v>
      </c>
      <c r="O260" s="12">
        <v>0</v>
      </c>
      <c r="P260" s="17"/>
      <c r="Q260" s="11"/>
      <c r="R260" s="11"/>
      <c r="S260" s="11"/>
      <c r="T260" s="11"/>
      <c r="U260" s="11"/>
    </row>
    <row r="261" spans="1:16" s="10" customFormat="1" ht="12.75">
      <c r="A261" s="9" t="s">
        <v>772</v>
      </c>
      <c r="B261" s="10" t="s">
        <v>73</v>
      </c>
      <c r="C261" s="10" t="s">
        <v>74</v>
      </c>
      <c r="D261" s="11">
        <v>12</v>
      </c>
      <c r="E261" s="12" t="s">
        <v>773</v>
      </c>
      <c r="F261" s="18"/>
      <c r="G261" s="18" t="s">
        <v>774</v>
      </c>
      <c r="H261" s="16">
        <v>43</v>
      </c>
      <c r="I261" s="16">
        <v>20.5</v>
      </c>
      <c r="J261" s="12">
        <v>189</v>
      </c>
      <c r="K261" s="12">
        <v>250</v>
      </c>
      <c r="L261" s="12">
        <v>59</v>
      </c>
      <c r="M261" s="12">
        <v>77</v>
      </c>
      <c r="N261" s="12">
        <v>21</v>
      </c>
      <c r="O261" s="12">
        <v>3</v>
      </c>
      <c r="P261" s="17" t="s">
        <v>775</v>
      </c>
    </row>
    <row r="262" spans="1:21" s="10" customFormat="1" ht="12.75">
      <c r="A262" s="9" t="s">
        <v>776</v>
      </c>
      <c r="B262" s="10" t="s">
        <v>73</v>
      </c>
      <c r="C262" s="10" t="s">
        <v>74</v>
      </c>
      <c r="D262" s="11">
        <v>6</v>
      </c>
      <c r="E262" s="12" t="s">
        <v>636</v>
      </c>
      <c r="F262" s="13"/>
      <c r="G262" s="14" t="s">
        <v>777</v>
      </c>
      <c r="H262" s="16">
        <v>58.48</v>
      </c>
      <c r="I262" s="16">
        <v>4.29</v>
      </c>
      <c r="J262" s="12">
        <v>19</v>
      </c>
      <c r="K262" s="12">
        <v>53</v>
      </c>
      <c r="L262" s="12">
        <v>66</v>
      </c>
      <c r="M262" s="12">
        <v>15</v>
      </c>
      <c r="N262" s="12">
        <v>7</v>
      </c>
      <c r="O262" s="12">
        <v>1</v>
      </c>
      <c r="P262" s="17" t="s">
        <v>778</v>
      </c>
      <c r="Q262" s="11"/>
      <c r="R262" s="11"/>
      <c r="S262" s="11"/>
      <c r="T262" s="11"/>
      <c r="U262" s="11"/>
    </row>
    <row r="263" spans="1:16" s="10" customFormat="1" ht="12.75">
      <c r="A263" s="9" t="s">
        <v>779</v>
      </c>
      <c r="B263" s="10" t="s">
        <v>73</v>
      </c>
      <c r="C263" s="10" t="s">
        <v>74</v>
      </c>
      <c r="D263" s="11">
        <v>4</v>
      </c>
      <c r="E263" s="12" t="s">
        <v>780</v>
      </c>
      <c r="F263" s="18"/>
      <c r="G263" s="18" t="s">
        <v>781</v>
      </c>
      <c r="H263" s="16">
        <v>32</v>
      </c>
      <c r="I263" s="16">
        <v>15.25</v>
      </c>
      <c r="J263" s="12">
        <v>10</v>
      </c>
      <c r="K263" s="12">
        <v>15</v>
      </c>
      <c r="L263" s="12">
        <v>25</v>
      </c>
      <c r="M263" s="12">
        <v>8</v>
      </c>
      <c r="N263" s="12">
        <v>5</v>
      </c>
      <c r="O263" s="12">
        <v>0</v>
      </c>
      <c r="P263" s="17"/>
    </row>
    <row r="264" spans="1:16" s="10" customFormat="1" ht="12.75">
      <c r="A264" s="9" t="s">
        <v>782</v>
      </c>
      <c r="B264" s="10" t="s">
        <v>12</v>
      </c>
      <c r="C264" s="10" t="s">
        <v>13</v>
      </c>
      <c r="D264" s="11">
        <v>1</v>
      </c>
      <c r="E264" s="12"/>
      <c r="F264" s="18"/>
      <c r="G264" s="18"/>
      <c r="H264" s="16"/>
      <c r="I264" s="16"/>
      <c r="J264" s="12">
        <v>4</v>
      </c>
      <c r="K264" s="12">
        <v>4</v>
      </c>
      <c r="L264" s="12">
        <v>9</v>
      </c>
      <c r="M264" s="12">
        <v>2</v>
      </c>
      <c r="N264" s="12">
        <v>1</v>
      </c>
      <c r="O264" s="12">
        <v>0</v>
      </c>
      <c r="P264" s="17"/>
    </row>
    <row r="265" spans="1:16" ht="12.75">
      <c r="A265" s="19" t="s">
        <v>783</v>
      </c>
      <c r="B265" s="20" t="s">
        <v>25</v>
      </c>
      <c r="C265" s="20" t="s">
        <v>45</v>
      </c>
      <c r="D265" s="21">
        <v>14</v>
      </c>
      <c r="E265" s="22">
        <v>175</v>
      </c>
      <c r="F265" s="14">
        <f aca="true" t="shared" si="10" ref="F265:F286">LOG10(E265)</f>
        <v>2.2430380486862944</v>
      </c>
      <c r="G265" s="14" t="s">
        <v>784</v>
      </c>
      <c r="H265" s="35">
        <v>65</v>
      </c>
      <c r="I265" s="24">
        <v>2.5</v>
      </c>
      <c r="J265" s="22">
        <v>1261</v>
      </c>
      <c r="K265" s="22">
        <v>1670</v>
      </c>
      <c r="L265" s="22">
        <v>117</v>
      </c>
      <c r="M265" s="22">
        <v>56</v>
      </c>
      <c r="N265" s="22">
        <v>15</v>
      </c>
      <c r="O265" s="22">
        <v>17</v>
      </c>
      <c r="P265" s="25" t="s">
        <v>785</v>
      </c>
    </row>
    <row r="266" spans="1:22" s="10" customFormat="1" ht="12.75">
      <c r="A266" s="9" t="s">
        <v>786</v>
      </c>
      <c r="B266" s="10" t="s">
        <v>25</v>
      </c>
      <c r="C266" s="10" t="s">
        <v>45</v>
      </c>
      <c r="D266" s="11">
        <v>1</v>
      </c>
      <c r="E266" s="12">
        <v>77</v>
      </c>
      <c r="F266" s="14">
        <f t="shared" si="10"/>
        <v>1.8864907251724818</v>
      </c>
      <c r="G266" s="18" t="s">
        <v>787</v>
      </c>
      <c r="H266" s="16">
        <v>46</v>
      </c>
      <c r="I266" s="16">
        <v>10</v>
      </c>
      <c r="J266" s="12">
        <v>47</v>
      </c>
      <c r="K266" s="12">
        <v>17</v>
      </c>
      <c r="L266" s="12">
        <v>33</v>
      </c>
      <c r="M266" s="12">
        <v>29</v>
      </c>
      <c r="N266" s="12">
        <v>1</v>
      </c>
      <c r="O266" s="12">
        <v>5</v>
      </c>
      <c r="P266" s="17" t="s">
        <v>788</v>
      </c>
      <c r="Q266" s="11"/>
      <c r="R266" s="11"/>
      <c r="S266" s="11"/>
      <c r="T266" s="11"/>
      <c r="U266" s="11"/>
      <c r="V266" s="11"/>
    </row>
    <row r="267" spans="1:16" ht="12.75">
      <c r="A267" s="19" t="s">
        <v>789</v>
      </c>
      <c r="B267" s="20" t="s">
        <v>25</v>
      </c>
      <c r="C267" s="20" t="s">
        <v>45</v>
      </c>
      <c r="D267" s="21">
        <v>11</v>
      </c>
      <c r="E267" s="22">
        <v>110</v>
      </c>
      <c r="F267" s="14">
        <f t="shared" si="10"/>
        <v>2.041392685158225</v>
      </c>
      <c r="G267" s="14" t="s">
        <v>790</v>
      </c>
      <c r="H267" s="35">
        <v>68</v>
      </c>
      <c r="I267" s="24">
        <v>9</v>
      </c>
      <c r="J267" s="22">
        <v>160</v>
      </c>
      <c r="K267" s="22">
        <v>110</v>
      </c>
      <c r="L267" s="22">
        <v>60</v>
      </c>
      <c r="M267" s="22">
        <v>74</v>
      </c>
      <c r="N267" s="22">
        <v>8</v>
      </c>
      <c r="O267" s="22">
        <v>3</v>
      </c>
      <c r="P267" s="25" t="s">
        <v>791</v>
      </c>
    </row>
    <row r="268" spans="1:21" s="10" customFormat="1" ht="12.75">
      <c r="A268" s="9" t="s">
        <v>792</v>
      </c>
      <c r="B268" s="10" t="s">
        <v>102</v>
      </c>
      <c r="C268" s="10" t="s">
        <v>103</v>
      </c>
      <c r="D268" s="11">
        <v>1</v>
      </c>
      <c r="E268" s="12">
        <v>300</v>
      </c>
      <c r="F268" s="14">
        <f t="shared" si="10"/>
        <v>2.4771212547196626</v>
      </c>
      <c r="G268" s="14"/>
      <c r="H268" s="16"/>
      <c r="I268" s="16"/>
      <c r="J268" s="12"/>
      <c r="K268" s="12"/>
      <c r="L268" s="12"/>
      <c r="M268" s="12">
        <v>1</v>
      </c>
      <c r="N268" s="12">
        <v>1</v>
      </c>
      <c r="O268" s="12">
        <v>1</v>
      </c>
      <c r="P268" s="17" t="s">
        <v>793</v>
      </c>
      <c r="Q268" s="11"/>
      <c r="R268" s="11"/>
      <c r="S268" s="11"/>
      <c r="T268" s="11"/>
      <c r="U268" s="11"/>
    </row>
    <row r="269" spans="1:21" s="10" customFormat="1" ht="12.75">
      <c r="A269" s="9" t="s">
        <v>794</v>
      </c>
      <c r="B269" s="10" t="s">
        <v>102</v>
      </c>
      <c r="C269" s="10" t="s">
        <v>103</v>
      </c>
      <c r="D269" s="11">
        <v>49</v>
      </c>
      <c r="E269" s="12">
        <v>310</v>
      </c>
      <c r="F269" s="14">
        <f t="shared" si="10"/>
        <v>2.4913616938342726</v>
      </c>
      <c r="G269" s="14" t="s">
        <v>795</v>
      </c>
      <c r="H269" s="16">
        <v>70</v>
      </c>
      <c r="I269" s="16">
        <v>0</v>
      </c>
      <c r="J269" s="12">
        <v>324</v>
      </c>
      <c r="K269" s="12">
        <v>705</v>
      </c>
      <c r="L269" s="12">
        <v>112</v>
      </c>
      <c r="M269" s="12">
        <v>50</v>
      </c>
      <c r="N269" s="12">
        <v>26</v>
      </c>
      <c r="O269" s="12">
        <v>11</v>
      </c>
      <c r="P269" s="17" t="s">
        <v>894</v>
      </c>
      <c r="Q269" s="11"/>
      <c r="R269" s="11"/>
      <c r="S269" s="11"/>
      <c r="T269" s="11"/>
      <c r="U269" s="11"/>
    </row>
    <row r="270" spans="1:16" s="10" customFormat="1" ht="12.75">
      <c r="A270" s="9" t="s">
        <v>895</v>
      </c>
      <c r="B270" s="10" t="s">
        <v>12</v>
      </c>
      <c r="C270" s="10" t="s">
        <v>13</v>
      </c>
      <c r="D270" s="11">
        <v>7</v>
      </c>
      <c r="E270" s="12">
        <v>230</v>
      </c>
      <c r="F270" s="14">
        <f t="shared" si="10"/>
        <v>2.361727836017593</v>
      </c>
      <c r="G270" s="18" t="s">
        <v>896</v>
      </c>
      <c r="H270" s="16">
        <v>93</v>
      </c>
      <c r="I270" s="16">
        <v>9.5</v>
      </c>
      <c r="J270" s="12">
        <v>70</v>
      </c>
      <c r="K270" s="12">
        <v>315</v>
      </c>
      <c r="L270" s="12">
        <v>68</v>
      </c>
      <c r="M270" s="12">
        <v>37</v>
      </c>
      <c r="N270" s="12">
        <v>3</v>
      </c>
      <c r="O270" s="12">
        <v>7</v>
      </c>
      <c r="P270" s="17" t="s">
        <v>897</v>
      </c>
    </row>
    <row r="271" spans="1:21" s="10" customFormat="1" ht="12.75">
      <c r="A271" s="9" t="s">
        <v>898</v>
      </c>
      <c r="B271" s="10" t="s">
        <v>25</v>
      </c>
      <c r="C271" s="10" t="s">
        <v>45</v>
      </c>
      <c r="D271" s="11">
        <v>4</v>
      </c>
      <c r="E271" s="12">
        <v>100</v>
      </c>
      <c r="F271" s="14">
        <f t="shared" si="10"/>
        <v>2</v>
      </c>
      <c r="G271" s="14" t="s">
        <v>156</v>
      </c>
      <c r="H271" s="16">
        <v>44</v>
      </c>
      <c r="I271" s="16">
        <v>12</v>
      </c>
      <c r="J271" s="12">
        <v>54</v>
      </c>
      <c r="K271" s="12">
        <v>33</v>
      </c>
      <c r="L271" s="12">
        <v>56</v>
      </c>
      <c r="M271" s="12">
        <v>26</v>
      </c>
      <c r="N271" s="12">
        <v>3</v>
      </c>
      <c r="O271" s="12">
        <v>7</v>
      </c>
      <c r="P271" s="17" t="s">
        <v>899</v>
      </c>
      <c r="Q271" s="11"/>
      <c r="R271" s="11"/>
      <c r="S271" s="11"/>
      <c r="T271" s="11"/>
      <c r="U271" s="11"/>
    </row>
    <row r="272" spans="1:16" s="10" customFormat="1" ht="12.75">
      <c r="A272" s="9" t="s">
        <v>811</v>
      </c>
      <c r="B272" s="10" t="s">
        <v>25</v>
      </c>
      <c r="C272" s="10" t="s">
        <v>26</v>
      </c>
      <c r="D272" s="11">
        <v>8</v>
      </c>
      <c r="E272" s="12">
        <v>100</v>
      </c>
      <c r="F272" s="14">
        <f t="shared" si="10"/>
        <v>2</v>
      </c>
      <c r="G272" s="18" t="s">
        <v>812</v>
      </c>
      <c r="H272" s="16">
        <v>51</v>
      </c>
      <c r="I272" s="16">
        <v>37.5</v>
      </c>
      <c r="J272" s="12">
        <v>3781</v>
      </c>
      <c r="K272" s="12">
        <v>4008</v>
      </c>
      <c r="L272" s="12">
        <v>110</v>
      </c>
      <c r="M272" s="12">
        <v>665</v>
      </c>
      <c r="N272" s="12">
        <v>20</v>
      </c>
      <c r="O272" s="12">
        <v>7</v>
      </c>
      <c r="P272" s="17" t="s">
        <v>813</v>
      </c>
    </row>
    <row r="273" spans="1:22" s="10" customFormat="1" ht="12.75">
      <c r="A273" s="9" t="s">
        <v>814</v>
      </c>
      <c r="B273" s="10" t="s">
        <v>25</v>
      </c>
      <c r="C273" s="10" t="s">
        <v>26</v>
      </c>
      <c r="D273" s="11">
        <v>1</v>
      </c>
      <c r="E273" s="12">
        <v>60</v>
      </c>
      <c r="F273" s="14">
        <f t="shared" si="10"/>
        <v>1.7781512503836436</v>
      </c>
      <c r="G273" s="18" t="s">
        <v>815</v>
      </c>
      <c r="H273" s="16">
        <v>43</v>
      </c>
      <c r="I273" s="16">
        <v>10.5</v>
      </c>
      <c r="J273" s="12">
        <v>10</v>
      </c>
      <c r="K273" s="12">
        <v>17</v>
      </c>
      <c r="L273" s="12">
        <v>18</v>
      </c>
      <c r="M273" s="12">
        <v>5</v>
      </c>
      <c r="N273" s="12">
        <v>1</v>
      </c>
      <c r="O273" s="12">
        <v>4</v>
      </c>
      <c r="P273" s="17" t="s">
        <v>816</v>
      </c>
      <c r="Q273" s="11"/>
      <c r="R273" s="11"/>
      <c r="S273" s="11"/>
      <c r="T273" s="11"/>
      <c r="U273" s="11"/>
      <c r="V273" s="11"/>
    </row>
    <row r="274" spans="1:16" ht="12.75">
      <c r="A274" s="19" t="s">
        <v>817</v>
      </c>
      <c r="B274" s="20" t="s">
        <v>25</v>
      </c>
      <c r="C274" s="20" t="s">
        <v>26</v>
      </c>
      <c r="D274" s="21">
        <v>5</v>
      </c>
      <c r="E274" s="22">
        <v>170</v>
      </c>
      <c r="F274" s="14">
        <f t="shared" si="10"/>
        <v>2.230448921378274</v>
      </c>
      <c r="G274" s="14" t="s">
        <v>818</v>
      </c>
      <c r="H274" s="35">
        <v>52</v>
      </c>
      <c r="I274" s="24">
        <v>38</v>
      </c>
      <c r="J274" s="22">
        <v>865</v>
      </c>
      <c r="K274" s="22">
        <v>909</v>
      </c>
      <c r="L274" s="22">
        <v>83</v>
      </c>
      <c r="M274" s="22">
        <v>189</v>
      </c>
      <c r="N274" s="22">
        <v>7</v>
      </c>
      <c r="O274" s="22">
        <v>2</v>
      </c>
      <c r="P274" s="25" t="s">
        <v>819</v>
      </c>
    </row>
    <row r="275" spans="1:16" ht="12.75">
      <c r="A275" s="19" t="s">
        <v>820</v>
      </c>
      <c r="B275" s="20" t="s">
        <v>134</v>
      </c>
      <c r="C275" s="20" t="s">
        <v>215</v>
      </c>
      <c r="D275" s="21">
        <v>5</v>
      </c>
      <c r="E275" s="22">
        <v>730</v>
      </c>
      <c r="F275" s="14">
        <f t="shared" si="10"/>
        <v>2.863322860120456</v>
      </c>
      <c r="G275" s="21" t="s">
        <v>821</v>
      </c>
      <c r="H275" s="35">
        <v>132</v>
      </c>
      <c r="I275" s="24">
        <v>17</v>
      </c>
      <c r="J275" s="22">
        <v>85</v>
      </c>
      <c r="K275" s="22">
        <v>77</v>
      </c>
      <c r="L275" s="22">
        <v>76</v>
      </c>
      <c r="M275" s="22">
        <v>56</v>
      </c>
      <c r="N275" s="22">
        <v>11</v>
      </c>
      <c r="O275" s="22">
        <v>8</v>
      </c>
      <c r="P275" s="25" t="s">
        <v>822</v>
      </c>
    </row>
    <row r="276" spans="1:22" s="10" customFormat="1" ht="12.75">
      <c r="A276" s="9" t="s">
        <v>823</v>
      </c>
      <c r="B276" s="10" t="s">
        <v>134</v>
      </c>
      <c r="C276" s="10" t="s">
        <v>215</v>
      </c>
      <c r="D276" s="11">
        <v>1</v>
      </c>
      <c r="E276" s="12">
        <v>440</v>
      </c>
      <c r="F276" s="14">
        <f t="shared" si="10"/>
        <v>2.6434526764861874</v>
      </c>
      <c r="G276" s="18" t="s">
        <v>824</v>
      </c>
      <c r="H276" s="16">
        <v>117</v>
      </c>
      <c r="I276" s="16">
        <v>11.5</v>
      </c>
      <c r="J276" s="12">
        <v>3810</v>
      </c>
      <c r="K276" s="12">
        <v>4796</v>
      </c>
      <c r="L276" s="12">
        <v>46</v>
      </c>
      <c r="M276" s="12">
        <v>41</v>
      </c>
      <c r="N276" s="12">
        <v>7</v>
      </c>
      <c r="O276" s="12">
        <v>1</v>
      </c>
      <c r="P276" s="17" t="s">
        <v>825</v>
      </c>
      <c r="Q276" s="11"/>
      <c r="R276" s="11"/>
      <c r="S276" s="11"/>
      <c r="T276" s="11"/>
      <c r="U276" s="11"/>
      <c r="V276" s="11"/>
    </row>
    <row r="277" spans="1:22" s="10" customFormat="1" ht="12.75">
      <c r="A277" s="9" t="s">
        <v>826</v>
      </c>
      <c r="B277" s="10" t="s">
        <v>134</v>
      </c>
      <c r="C277" s="10" t="s">
        <v>215</v>
      </c>
      <c r="D277" s="11">
        <v>1</v>
      </c>
      <c r="E277" s="12">
        <v>143</v>
      </c>
      <c r="F277" s="14">
        <f t="shared" si="10"/>
        <v>2.155336037465062</v>
      </c>
      <c r="G277" s="11" t="s">
        <v>827</v>
      </c>
      <c r="H277" s="16">
        <v>90</v>
      </c>
      <c r="I277" s="16">
        <v>2</v>
      </c>
      <c r="J277" s="12">
        <v>20</v>
      </c>
      <c r="K277" s="12">
        <v>29</v>
      </c>
      <c r="L277" s="12">
        <v>37</v>
      </c>
      <c r="M277" s="12">
        <v>20</v>
      </c>
      <c r="N277" s="12">
        <v>0</v>
      </c>
      <c r="O277" s="12">
        <v>4</v>
      </c>
      <c r="P277" s="17" t="s">
        <v>828</v>
      </c>
      <c r="Q277" s="11"/>
      <c r="R277" s="11"/>
      <c r="S277" s="11"/>
      <c r="T277" s="11"/>
      <c r="U277" s="11"/>
      <c r="V277" s="11"/>
    </row>
    <row r="278" spans="1:16" ht="12.75">
      <c r="A278" s="19" t="s">
        <v>829</v>
      </c>
      <c r="B278" s="20" t="s">
        <v>25</v>
      </c>
      <c r="C278" s="20" t="s">
        <v>373</v>
      </c>
      <c r="D278" s="21">
        <v>12</v>
      </c>
      <c r="E278" s="22">
        <v>430</v>
      </c>
      <c r="F278" s="14">
        <f t="shared" si="10"/>
        <v>2.6334684555795866</v>
      </c>
      <c r="G278" s="14" t="s">
        <v>830</v>
      </c>
      <c r="H278" s="35">
        <v>82</v>
      </c>
      <c r="I278" s="24">
        <v>5</v>
      </c>
      <c r="J278" s="22">
        <v>1224</v>
      </c>
      <c r="K278" s="22">
        <v>1936</v>
      </c>
      <c r="L278" s="22">
        <v>216</v>
      </c>
      <c r="M278" s="22">
        <v>177</v>
      </c>
      <c r="N278" s="22">
        <v>24</v>
      </c>
      <c r="O278" s="22">
        <v>7</v>
      </c>
      <c r="P278" s="25" t="s">
        <v>831</v>
      </c>
    </row>
    <row r="279" spans="1:16" ht="12.75">
      <c r="A279" s="19" t="s">
        <v>832</v>
      </c>
      <c r="B279" s="20" t="s">
        <v>25</v>
      </c>
      <c r="C279" s="20" t="s">
        <v>373</v>
      </c>
      <c r="D279" s="21">
        <v>3</v>
      </c>
      <c r="E279" s="22">
        <v>610</v>
      </c>
      <c r="F279" s="14">
        <f t="shared" si="10"/>
        <v>2.785329835010767</v>
      </c>
      <c r="G279" s="14" t="s">
        <v>833</v>
      </c>
      <c r="H279" s="35">
        <v>82</v>
      </c>
      <c r="I279" s="24">
        <v>4</v>
      </c>
      <c r="J279" s="22">
        <v>189</v>
      </c>
      <c r="K279" s="22">
        <v>358</v>
      </c>
      <c r="L279" s="22">
        <v>122</v>
      </c>
      <c r="M279" s="22">
        <v>40</v>
      </c>
      <c r="N279" s="22">
        <v>9</v>
      </c>
      <c r="O279" s="22">
        <v>4</v>
      </c>
      <c r="P279" s="25" t="s">
        <v>834</v>
      </c>
    </row>
    <row r="280" spans="1:16" ht="12.75">
      <c r="A280" s="19" t="s">
        <v>835</v>
      </c>
      <c r="B280" s="20" t="s">
        <v>25</v>
      </c>
      <c r="C280" s="20" t="s">
        <v>373</v>
      </c>
      <c r="D280" s="21">
        <v>2</v>
      </c>
      <c r="E280" s="22">
        <v>150</v>
      </c>
      <c r="F280" s="14">
        <f t="shared" si="10"/>
        <v>2.1760912590556813</v>
      </c>
      <c r="G280" s="14" t="s">
        <v>836</v>
      </c>
      <c r="H280" s="35">
        <v>81</v>
      </c>
      <c r="I280" s="24">
        <v>4.5</v>
      </c>
      <c r="J280" s="22">
        <v>170</v>
      </c>
      <c r="K280" s="22">
        <v>132</v>
      </c>
      <c r="L280" s="22">
        <v>83</v>
      </c>
      <c r="M280" s="22">
        <v>103</v>
      </c>
      <c r="N280" s="22">
        <v>9</v>
      </c>
      <c r="O280" s="22">
        <v>3</v>
      </c>
      <c r="P280" s="25" t="s">
        <v>837</v>
      </c>
    </row>
    <row r="281" spans="1:22" s="10" customFormat="1" ht="12.75">
      <c r="A281" s="9" t="s">
        <v>838</v>
      </c>
      <c r="B281" s="10" t="s">
        <v>25</v>
      </c>
      <c r="C281" s="10" t="s">
        <v>373</v>
      </c>
      <c r="D281" s="11">
        <v>3</v>
      </c>
      <c r="E281" s="12">
        <v>148</v>
      </c>
      <c r="F281" s="14">
        <f t="shared" si="10"/>
        <v>2.1702617153949575</v>
      </c>
      <c r="G281" s="18" t="s">
        <v>839</v>
      </c>
      <c r="H281" s="16">
        <v>103</v>
      </c>
      <c r="I281" s="16">
        <v>5.5</v>
      </c>
      <c r="J281" s="12">
        <v>52</v>
      </c>
      <c r="K281" s="12">
        <v>42</v>
      </c>
      <c r="L281" s="12">
        <v>47</v>
      </c>
      <c r="M281" s="12">
        <v>24</v>
      </c>
      <c r="N281" s="12">
        <v>2</v>
      </c>
      <c r="O281" s="12">
        <v>4</v>
      </c>
      <c r="P281" s="17" t="s">
        <v>840</v>
      </c>
      <c r="Q281" s="11"/>
      <c r="R281" s="11"/>
      <c r="S281" s="11"/>
      <c r="T281" s="11"/>
      <c r="U281" s="11"/>
      <c r="V281" s="11"/>
    </row>
    <row r="282" spans="1:16" s="10" customFormat="1" ht="12.75">
      <c r="A282" s="9" t="s">
        <v>841</v>
      </c>
      <c r="B282" s="10" t="s">
        <v>25</v>
      </c>
      <c r="C282" s="10" t="s">
        <v>373</v>
      </c>
      <c r="D282" s="11">
        <v>19</v>
      </c>
      <c r="E282" s="12">
        <v>500</v>
      </c>
      <c r="F282" s="14">
        <f t="shared" si="10"/>
        <v>2.6989700043360187</v>
      </c>
      <c r="G282" s="11" t="s">
        <v>842</v>
      </c>
      <c r="H282" s="16">
        <v>114</v>
      </c>
      <c r="I282" s="16">
        <v>2</v>
      </c>
      <c r="J282" s="12">
        <v>655</v>
      </c>
      <c r="K282" s="12">
        <v>964</v>
      </c>
      <c r="L282" s="12">
        <v>168</v>
      </c>
      <c r="M282" s="12">
        <v>122</v>
      </c>
      <c r="N282" s="12">
        <v>26</v>
      </c>
      <c r="O282" s="12">
        <v>7</v>
      </c>
      <c r="P282" s="17" t="s">
        <v>928</v>
      </c>
    </row>
    <row r="283" spans="1:16" ht="12.75">
      <c r="A283" s="32" t="s">
        <v>929</v>
      </c>
      <c r="B283" s="20" t="s">
        <v>134</v>
      </c>
      <c r="C283" s="20" t="s">
        <v>930</v>
      </c>
      <c r="D283" s="21">
        <v>14</v>
      </c>
      <c r="E283" s="22">
        <v>160</v>
      </c>
      <c r="F283" s="14">
        <f t="shared" si="10"/>
        <v>2.2041199826559246</v>
      </c>
      <c r="G283" s="14" t="s">
        <v>931</v>
      </c>
      <c r="H283" s="35">
        <v>128</v>
      </c>
      <c r="I283" s="24">
        <v>9</v>
      </c>
      <c r="J283" s="22">
        <v>24202</v>
      </c>
      <c r="K283" s="22">
        <v>24515</v>
      </c>
      <c r="L283" s="22">
        <v>254</v>
      </c>
      <c r="M283" s="22">
        <v>1267</v>
      </c>
      <c r="N283" s="22">
        <v>71</v>
      </c>
      <c r="O283" s="22">
        <v>19</v>
      </c>
      <c r="P283" s="25" t="s">
        <v>932</v>
      </c>
    </row>
    <row r="284" spans="1:22" s="10" customFormat="1" ht="12.75">
      <c r="A284" s="9" t="s">
        <v>933</v>
      </c>
      <c r="B284" s="10" t="s">
        <v>134</v>
      </c>
      <c r="C284" s="10" t="s">
        <v>930</v>
      </c>
      <c r="D284" s="11">
        <v>2</v>
      </c>
      <c r="E284" s="12">
        <v>100</v>
      </c>
      <c r="F284" s="14">
        <f t="shared" si="10"/>
        <v>2</v>
      </c>
      <c r="G284" s="18" t="s">
        <v>934</v>
      </c>
      <c r="H284" s="16">
        <v>79</v>
      </c>
      <c r="I284" s="16">
        <v>10.5</v>
      </c>
      <c r="J284" s="12">
        <v>112</v>
      </c>
      <c r="K284" s="12">
        <v>73</v>
      </c>
      <c r="L284" s="12">
        <v>71</v>
      </c>
      <c r="M284" s="12">
        <v>49</v>
      </c>
      <c r="N284" s="12">
        <v>3</v>
      </c>
      <c r="O284" s="12">
        <v>4</v>
      </c>
      <c r="P284" s="17" t="s">
        <v>861</v>
      </c>
      <c r="Q284" s="11"/>
      <c r="R284" s="11"/>
      <c r="S284" s="11"/>
      <c r="T284" s="11"/>
      <c r="U284" s="11"/>
      <c r="V284" s="11"/>
    </row>
    <row r="285" spans="1:16" ht="12.75">
      <c r="A285" s="19" t="s">
        <v>862</v>
      </c>
      <c r="B285" s="20" t="s">
        <v>134</v>
      </c>
      <c r="C285" s="20" t="s">
        <v>930</v>
      </c>
      <c r="D285" s="21">
        <v>3</v>
      </c>
      <c r="E285" s="22">
        <v>71</v>
      </c>
      <c r="F285" s="14">
        <f t="shared" si="10"/>
        <v>1.8512583487190752</v>
      </c>
      <c r="G285" s="14" t="s">
        <v>863</v>
      </c>
      <c r="H285" s="35">
        <v>83</v>
      </c>
      <c r="I285" s="24">
        <v>0.5</v>
      </c>
      <c r="J285" s="22">
        <v>3646</v>
      </c>
      <c r="K285" s="22">
        <v>1749</v>
      </c>
      <c r="L285" s="22">
        <v>66</v>
      </c>
      <c r="M285" s="22">
        <v>44</v>
      </c>
      <c r="N285" s="22">
        <v>7</v>
      </c>
      <c r="O285" s="22">
        <v>3</v>
      </c>
      <c r="P285" s="25" t="s">
        <v>864</v>
      </c>
    </row>
    <row r="286" spans="1:22" s="10" customFormat="1" ht="12.75">
      <c r="A286" s="9" t="s">
        <v>865</v>
      </c>
      <c r="B286" s="10" t="s">
        <v>134</v>
      </c>
      <c r="C286" s="10" t="s">
        <v>930</v>
      </c>
      <c r="D286" s="11">
        <v>1</v>
      </c>
      <c r="E286" s="12">
        <v>75</v>
      </c>
      <c r="F286" s="14">
        <f t="shared" si="10"/>
        <v>1.8750612633917</v>
      </c>
      <c r="G286" s="18" t="s">
        <v>866</v>
      </c>
      <c r="H286" s="16">
        <v>2</v>
      </c>
      <c r="I286" s="16">
        <v>22</v>
      </c>
      <c r="J286" s="12">
        <v>51</v>
      </c>
      <c r="K286" s="12">
        <v>31</v>
      </c>
      <c r="L286" s="12">
        <v>14</v>
      </c>
      <c r="M286" s="12">
        <v>3</v>
      </c>
      <c r="N286" s="12">
        <v>2</v>
      </c>
      <c r="O286" s="12">
        <v>0</v>
      </c>
      <c r="P286" s="17"/>
      <c r="Q286" s="11"/>
      <c r="R286" s="11"/>
      <c r="S286" s="11"/>
      <c r="T286" s="11"/>
      <c r="U286" s="11"/>
      <c r="V286" s="11"/>
    </row>
    <row r="287" spans="1:16" ht="12.75">
      <c r="A287" s="19" t="s">
        <v>867</v>
      </c>
      <c r="B287" s="20" t="s">
        <v>134</v>
      </c>
      <c r="C287" s="20" t="s">
        <v>930</v>
      </c>
      <c r="D287" s="21">
        <v>2</v>
      </c>
      <c r="E287" s="22"/>
      <c r="F287" s="21"/>
      <c r="G287" s="21" t="s">
        <v>868</v>
      </c>
      <c r="H287" s="35">
        <v>100</v>
      </c>
      <c r="I287" s="24">
        <v>5</v>
      </c>
      <c r="J287" s="22">
        <v>2491</v>
      </c>
      <c r="K287" s="22">
        <v>2852</v>
      </c>
      <c r="L287" s="22">
        <v>64</v>
      </c>
      <c r="M287" s="22">
        <v>25</v>
      </c>
      <c r="N287" s="22">
        <v>4</v>
      </c>
      <c r="O287" s="22">
        <v>1</v>
      </c>
      <c r="P287" s="25" t="s">
        <v>869</v>
      </c>
    </row>
    <row r="288" spans="1:22" s="10" customFormat="1" ht="12.75">
      <c r="A288" s="9" t="s">
        <v>870</v>
      </c>
      <c r="B288" s="10" t="s">
        <v>871</v>
      </c>
      <c r="C288" s="10" t="s">
        <v>872</v>
      </c>
      <c r="D288" s="11">
        <v>1</v>
      </c>
      <c r="E288" s="12">
        <v>152</v>
      </c>
      <c r="F288" s="14">
        <f aca="true" t="shared" si="11" ref="F288:F293">LOG10(E288)</f>
        <v>2.1818435879447726</v>
      </c>
      <c r="G288" s="18" t="s">
        <v>873</v>
      </c>
      <c r="H288" s="16">
        <v>23</v>
      </c>
      <c r="I288" s="16">
        <v>29.5</v>
      </c>
      <c r="J288" s="12">
        <v>406</v>
      </c>
      <c r="K288" s="12">
        <v>804</v>
      </c>
      <c r="L288" s="12">
        <v>22</v>
      </c>
      <c r="M288" s="12">
        <v>9</v>
      </c>
      <c r="N288" s="12">
        <v>2</v>
      </c>
      <c r="O288" s="12">
        <v>0</v>
      </c>
      <c r="P288" s="17"/>
      <c r="Q288" s="11"/>
      <c r="R288" s="11"/>
      <c r="S288" s="11"/>
      <c r="T288" s="11"/>
      <c r="U288" s="11"/>
      <c r="V288" s="11"/>
    </row>
    <row r="289" spans="1:21" s="10" customFormat="1" ht="12.75">
      <c r="A289" s="9" t="s">
        <v>874</v>
      </c>
      <c r="B289" s="10" t="s">
        <v>871</v>
      </c>
      <c r="C289" s="10" t="s">
        <v>872</v>
      </c>
      <c r="D289" s="11">
        <v>2</v>
      </c>
      <c r="E289" s="12">
        <v>152</v>
      </c>
      <c r="F289" s="14">
        <f t="shared" si="11"/>
        <v>2.1818435879447726</v>
      </c>
      <c r="G289" s="14" t="s">
        <v>875</v>
      </c>
      <c r="H289" s="16">
        <v>38</v>
      </c>
      <c r="I289" s="16">
        <v>41</v>
      </c>
      <c r="J289" s="12">
        <v>75</v>
      </c>
      <c r="K289" s="12">
        <v>35</v>
      </c>
      <c r="L289" s="12">
        <v>44</v>
      </c>
      <c r="M289" s="12">
        <v>23</v>
      </c>
      <c r="N289" s="12">
        <v>4</v>
      </c>
      <c r="O289" s="12">
        <v>0</v>
      </c>
      <c r="P289" s="17"/>
      <c r="Q289" s="11"/>
      <c r="R289" s="11"/>
      <c r="S289" s="11"/>
      <c r="T289" s="11"/>
      <c r="U289" s="11"/>
    </row>
    <row r="290" spans="1:15" ht="12.75">
      <c r="A290" s="19" t="s">
        <v>876</v>
      </c>
      <c r="B290" s="20" t="s">
        <v>871</v>
      </c>
      <c r="C290" s="20" t="s">
        <v>872</v>
      </c>
      <c r="D290" s="21">
        <v>1</v>
      </c>
      <c r="E290" s="22">
        <v>200</v>
      </c>
      <c r="F290" s="14">
        <f t="shared" si="11"/>
        <v>2.3010299956639813</v>
      </c>
      <c r="G290" s="14" t="s">
        <v>877</v>
      </c>
      <c r="H290" s="35">
        <v>22</v>
      </c>
      <c r="I290" s="24">
        <v>30</v>
      </c>
      <c r="J290" s="22">
        <v>15</v>
      </c>
      <c r="K290" s="22">
        <v>1</v>
      </c>
      <c r="L290" s="22">
        <v>31</v>
      </c>
      <c r="M290" s="22">
        <v>6</v>
      </c>
      <c r="N290" s="22">
        <v>3</v>
      </c>
      <c r="O290" s="22">
        <v>0</v>
      </c>
    </row>
    <row r="291" spans="1:16" ht="12.75">
      <c r="A291" s="19" t="s">
        <v>878</v>
      </c>
      <c r="B291" s="20" t="s">
        <v>871</v>
      </c>
      <c r="C291" s="20" t="s">
        <v>872</v>
      </c>
      <c r="D291" s="21">
        <v>6</v>
      </c>
      <c r="E291" s="22">
        <v>244</v>
      </c>
      <c r="F291" s="14">
        <f t="shared" si="11"/>
        <v>2.387389826338729</v>
      </c>
      <c r="G291" s="14" t="s">
        <v>879</v>
      </c>
      <c r="H291" s="35">
        <v>42</v>
      </c>
      <c r="I291" s="24">
        <v>42</v>
      </c>
      <c r="J291" s="22">
        <v>109</v>
      </c>
      <c r="K291" s="22">
        <v>83</v>
      </c>
      <c r="L291" s="22">
        <v>73</v>
      </c>
      <c r="M291" s="22">
        <v>77</v>
      </c>
      <c r="N291" s="22">
        <v>6</v>
      </c>
      <c r="O291" s="22">
        <v>6</v>
      </c>
      <c r="P291" s="25" t="s">
        <v>880</v>
      </c>
    </row>
    <row r="292" spans="1:21" s="10" customFormat="1" ht="12.75">
      <c r="A292" s="9" t="s">
        <v>881</v>
      </c>
      <c r="B292" s="10" t="s">
        <v>232</v>
      </c>
      <c r="C292" s="10" t="s">
        <v>882</v>
      </c>
      <c r="D292" s="11">
        <v>13</v>
      </c>
      <c r="E292" s="12">
        <v>235</v>
      </c>
      <c r="F292" s="14">
        <f t="shared" si="11"/>
        <v>2.3710678622717363</v>
      </c>
      <c r="G292" s="14" t="s">
        <v>883</v>
      </c>
      <c r="H292" s="16">
        <v>71</v>
      </c>
      <c r="I292" s="16">
        <v>5.5</v>
      </c>
      <c r="J292" s="12">
        <v>125</v>
      </c>
      <c r="K292" s="12">
        <v>234</v>
      </c>
      <c r="L292" s="12">
        <v>107</v>
      </c>
      <c r="M292" s="12">
        <v>23</v>
      </c>
      <c r="N292" s="12">
        <v>5</v>
      </c>
      <c r="O292" s="12">
        <v>15</v>
      </c>
      <c r="P292" s="17" t="s">
        <v>884</v>
      </c>
      <c r="Q292" s="11"/>
      <c r="R292" s="11"/>
      <c r="S292" s="11"/>
      <c r="T292" s="11"/>
      <c r="U292" s="11"/>
    </row>
    <row r="293" spans="1:16" ht="12.75">
      <c r="A293" s="19" t="s">
        <v>885</v>
      </c>
      <c r="B293" s="20" t="s">
        <v>232</v>
      </c>
      <c r="C293" s="20" t="s">
        <v>366</v>
      </c>
      <c r="D293" s="21">
        <v>4</v>
      </c>
      <c r="E293" s="22">
        <v>92</v>
      </c>
      <c r="F293" s="14">
        <f t="shared" si="11"/>
        <v>1.9637878273455553</v>
      </c>
      <c r="G293" s="21" t="s">
        <v>886</v>
      </c>
      <c r="H293" s="35">
        <v>9</v>
      </c>
      <c r="I293" s="24">
        <v>30.5</v>
      </c>
      <c r="J293" s="22">
        <v>11</v>
      </c>
      <c r="K293" s="22">
        <v>23</v>
      </c>
      <c r="L293" s="22">
        <v>20</v>
      </c>
      <c r="M293" s="22">
        <v>4</v>
      </c>
      <c r="N293" s="22">
        <v>2</v>
      </c>
      <c r="O293" s="22">
        <v>3</v>
      </c>
      <c r="P293" s="25" t="s">
        <v>887</v>
      </c>
    </row>
    <row r="294" spans="1:16" ht="12.75">
      <c r="A294" s="19" t="s">
        <v>888</v>
      </c>
      <c r="B294" s="20" t="s">
        <v>12</v>
      </c>
      <c r="C294" s="20" t="s">
        <v>13</v>
      </c>
      <c r="D294" s="21">
        <v>5</v>
      </c>
      <c r="E294" s="22" t="s">
        <v>889</v>
      </c>
      <c r="F294" s="21"/>
      <c r="G294" s="21" t="s">
        <v>694</v>
      </c>
      <c r="H294" s="35">
        <v>12</v>
      </c>
      <c r="I294" s="24">
        <v>38</v>
      </c>
      <c r="J294" s="22">
        <v>365</v>
      </c>
      <c r="K294" s="22">
        <v>369</v>
      </c>
      <c r="L294" s="22">
        <v>25</v>
      </c>
      <c r="M294" s="22">
        <v>26</v>
      </c>
      <c r="N294" s="22">
        <v>7</v>
      </c>
      <c r="O294" s="22">
        <v>3</v>
      </c>
      <c r="P294" s="25" t="s">
        <v>890</v>
      </c>
    </row>
    <row r="295" spans="1:16" ht="12.75">
      <c r="A295" s="19" t="s">
        <v>891</v>
      </c>
      <c r="B295" s="20" t="s">
        <v>12</v>
      </c>
      <c r="C295" s="20" t="s">
        <v>13</v>
      </c>
      <c r="D295" s="21">
        <v>3</v>
      </c>
      <c r="E295" s="22">
        <v>38</v>
      </c>
      <c r="F295" s="14">
        <f>LOG10(E295)</f>
        <v>1.5797835966168101</v>
      </c>
      <c r="G295" s="14" t="s">
        <v>892</v>
      </c>
      <c r="H295" s="35">
        <v>34</v>
      </c>
      <c r="I295" s="24">
        <v>20</v>
      </c>
      <c r="J295" s="22">
        <v>8</v>
      </c>
      <c r="K295" s="22">
        <v>5</v>
      </c>
      <c r="L295" s="22">
        <v>17</v>
      </c>
      <c r="M295" s="22">
        <v>5</v>
      </c>
      <c r="N295" s="22">
        <v>2</v>
      </c>
      <c r="O295" s="22">
        <v>6</v>
      </c>
      <c r="P295" s="25" t="s">
        <v>893</v>
      </c>
    </row>
    <row r="296" spans="1:16" s="10" customFormat="1" ht="12.75">
      <c r="A296" s="9" t="s">
        <v>974</v>
      </c>
      <c r="B296" s="10" t="s">
        <v>12</v>
      </c>
      <c r="C296" s="10" t="s">
        <v>13</v>
      </c>
      <c r="D296" s="11">
        <v>3</v>
      </c>
      <c r="E296" s="12"/>
      <c r="F296" s="18"/>
      <c r="G296" s="18" t="s">
        <v>975</v>
      </c>
      <c r="H296" s="16">
        <v>22</v>
      </c>
      <c r="I296" s="16">
        <v>29</v>
      </c>
      <c r="J296" s="12">
        <v>15</v>
      </c>
      <c r="K296" s="12">
        <v>4</v>
      </c>
      <c r="L296" s="12">
        <v>13</v>
      </c>
      <c r="M296" s="12">
        <v>13</v>
      </c>
      <c r="N296" s="12">
        <v>8</v>
      </c>
      <c r="O296" s="12">
        <v>5</v>
      </c>
      <c r="P296" s="17" t="s">
        <v>976</v>
      </c>
    </row>
    <row r="297" spans="1:22" s="10" customFormat="1" ht="12.75">
      <c r="A297" s="9" t="s">
        <v>977</v>
      </c>
      <c r="B297" s="10" t="s">
        <v>73</v>
      </c>
      <c r="C297" s="10" t="s">
        <v>269</v>
      </c>
      <c r="D297" s="11">
        <v>1</v>
      </c>
      <c r="E297" s="12">
        <v>250</v>
      </c>
      <c r="F297" s="14">
        <f>LOG10(E297)</f>
        <v>2.3979400086720375</v>
      </c>
      <c r="G297" s="18" t="s">
        <v>978</v>
      </c>
      <c r="H297" s="16">
        <v>55</v>
      </c>
      <c r="I297" s="16">
        <v>10.5</v>
      </c>
      <c r="J297" s="12">
        <v>229</v>
      </c>
      <c r="K297" s="12">
        <v>249</v>
      </c>
      <c r="L297" s="12">
        <v>32</v>
      </c>
      <c r="M297" s="12">
        <v>11</v>
      </c>
      <c r="N297" s="12">
        <v>4</v>
      </c>
      <c r="O297" s="12">
        <v>1</v>
      </c>
      <c r="P297" s="17" t="s">
        <v>979</v>
      </c>
      <c r="Q297" s="11"/>
      <c r="R297" s="11"/>
      <c r="S297" s="11"/>
      <c r="T297" s="11"/>
      <c r="U297" s="11"/>
      <c r="V297" s="11"/>
    </row>
    <row r="298" spans="1:16" s="10" customFormat="1" ht="12.75">
      <c r="A298" s="9" t="s">
        <v>980</v>
      </c>
      <c r="B298" s="10" t="s">
        <v>73</v>
      </c>
      <c r="C298" s="10" t="s">
        <v>269</v>
      </c>
      <c r="D298" s="11">
        <v>12</v>
      </c>
      <c r="E298" s="12" t="s">
        <v>762</v>
      </c>
      <c r="F298" s="18"/>
      <c r="G298" s="18" t="s">
        <v>981</v>
      </c>
      <c r="H298" s="16">
        <v>62</v>
      </c>
      <c r="I298" s="16">
        <v>1</v>
      </c>
      <c r="J298" s="12">
        <v>125</v>
      </c>
      <c r="K298" s="12">
        <v>98</v>
      </c>
      <c r="L298" s="12">
        <v>87</v>
      </c>
      <c r="M298" s="12">
        <v>46</v>
      </c>
      <c r="N298" s="12">
        <v>21</v>
      </c>
      <c r="O298" s="12">
        <v>3</v>
      </c>
      <c r="P298" s="17" t="s">
        <v>982</v>
      </c>
    </row>
    <row r="299" spans="1:22" s="10" customFormat="1" ht="12.75">
      <c r="A299" s="9" t="s">
        <v>983</v>
      </c>
      <c r="B299" s="10" t="s">
        <v>73</v>
      </c>
      <c r="C299" s="10" t="s">
        <v>269</v>
      </c>
      <c r="D299" s="11">
        <v>1</v>
      </c>
      <c r="E299" s="12">
        <v>330</v>
      </c>
      <c r="F299" s="14">
        <f aca="true" t="shared" si="12" ref="F299:F310">LOG10(E299)</f>
        <v>2.5185139398778875</v>
      </c>
      <c r="G299" s="18" t="s">
        <v>984</v>
      </c>
      <c r="H299" s="16">
        <v>77</v>
      </c>
      <c r="I299" s="16">
        <v>2.5</v>
      </c>
      <c r="J299" s="12">
        <v>26</v>
      </c>
      <c r="K299" s="12">
        <v>68</v>
      </c>
      <c r="L299" s="12">
        <v>90</v>
      </c>
      <c r="M299" s="12">
        <v>19</v>
      </c>
      <c r="N299" s="12">
        <v>7</v>
      </c>
      <c r="O299" s="12">
        <v>4</v>
      </c>
      <c r="P299" s="17" t="s">
        <v>985</v>
      </c>
      <c r="Q299" s="11"/>
      <c r="R299" s="11"/>
      <c r="S299" s="11"/>
      <c r="T299" s="11"/>
      <c r="U299" s="11"/>
      <c r="V299" s="11"/>
    </row>
    <row r="300" spans="1:16" ht="12.75">
      <c r="A300" s="19" t="s">
        <v>986</v>
      </c>
      <c r="B300" s="20" t="s">
        <v>236</v>
      </c>
      <c r="C300" s="20" t="s">
        <v>528</v>
      </c>
      <c r="D300" s="21">
        <v>1</v>
      </c>
      <c r="E300" s="22">
        <v>140</v>
      </c>
      <c r="F300" s="14">
        <f t="shared" si="12"/>
        <v>2.146128035678238</v>
      </c>
      <c r="G300" s="14" t="s">
        <v>987</v>
      </c>
      <c r="H300" s="35">
        <v>25</v>
      </c>
      <c r="I300" s="24">
        <v>35.5</v>
      </c>
      <c r="J300" s="22">
        <v>85</v>
      </c>
      <c r="K300" s="22">
        <v>52</v>
      </c>
      <c r="L300" s="22">
        <v>46</v>
      </c>
      <c r="M300" s="22">
        <v>362</v>
      </c>
      <c r="N300" s="22">
        <v>5</v>
      </c>
      <c r="O300" s="22">
        <v>1</v>
      </c>
      <c r="P300" s="25" t="s">
        <v>988</v>
      </c>
    </row>
    <row r="301" spans="1:15" ht="12.75">
      <c r="A301" s="32" t="s">
        <v>989</v>
      </c>
      <c r="B301" s="13" t="s">
        <v>236</v>
      </c>
      <c r="C301" s="20" t="s">
        <v>528</v>
      </c>
      <c r="D301" s="21">
        <v>2</v>
      </c>
      <c r="E301" s="22">
        <v>100</v>
      </c>
      <c r="F301" s="14">
        <f t="shared" si="12"/>
        <v>2</v>
      </c>
      <c r="H301" s="35"/>
      <c r="I301" s="24"/>
      <c r="J301" s="22"/>
      <c r="K301" s="22"/>
      <c r="L301" s="22">
        <v>13</v>
      </c>
      <c r="M301" s="22">
        <v>5</v>
      </c>
      <c r="N301" s="22">
        <v>1</v>
      </c>
      <c r="O301" s="22">
        <v>0</v>
      </c>
    </row>
    <row r="302" spans="1:16" ht="12.75">
      <c r="A302" s="19" t="s">
        <v>990</v>
      </c>
      <c r="B302" s="20" t="s">
        <v>236</v>
      </c>
      <c r="C302" s="20" t="s">
        <v>528</v>
      </c>
      <c r="D302" s="21">
        <v>8</v>
      </c>
      <c r="E302" s="22">
        <v>100</v>
      </c>
      <c r="F302" s="14">
        <f t="shared" si="12"/>
        <v>2</v>
      </c>
      <c r="G302" s="14" t="s">
        <v>991</v>
      </c>
      <c r="H302" s="35">
        <v>95</v>
      </c>
      <c r="I302" s="24">
        <v>12.5</v>
      </c>
      <c r="J302" s="22">
        <v>1019</v>
      </c>
      <c r="K302" s="22">
        <v>1180</v>
      </c>
      <c r="L302" s="22">
        <v>98</v>
      </c>
      <c r="M302" s="22">
        <v>679</v>
      </c>
      <c r="N302" s="22">
        <v>23</v>
      </c>
      <c r="O302" s="22">
        <v>9</v>
      </c>
      <c r="P302" s="25" t="s">
        <v>900</v>
      </c>
    </row>
    <row r="303" spans="1:16" ht="12.75">
      <c r="A303" s="32" t="s">
        <v>901</v>
      </c>
      <c r="B303" s="13" t="s">
        <v>236</v>
      </c>
      <c r="C303" s="20" t="s">
        <v>528</v>
      </c>
      <c r="D303" s="21">
        <v>3</v>
      </c>
      <c r="E303" s="22">
        <v>180</v>
      </c>
      <c r="F303" s="14">
        <f t="shared" si="12"/>
        <v>2.255272505103306</v>
      </c>
      <c r="G303" s="14" t="s">
        <v>991</v>
      </c>
      <c r="H303" s="35">
        <v>95</v>
      </c>
      <c r="I303" s="24">
        <v>12.5</v>
      </c>
      <c r="J303" s="22">
        <v>940</v>
      </c>
      <c r="K303" s="22">
        <v>1250</v>
      </c>
      <c r="L303" s="22">
        <v>99</v>
      </c>
      <c r="M303" s="22">
        <v>78</v>
      </c>
      <c r="N303" s="22">
        <v>8</v>
      </c>
      <c r="O303" s="22">
        <v>10</v>
      </c>
      <c r="P303" s="25" t="s">
        <v>902</v>
      </c>
    </row>
    <row r="304" spans="1:16" ht="12.75">
      <c r="A304" s="19" t="s">
        <v>903</v>
      </c>
      <c r="B304" s="20" t="s">
        <v>236</v>
      </c>
      <c r="C304" s="20" t="s">
        <v>528</v>
      </c>
      <c r="D304" s="21">
        <v>5</v>
      </c>
      <c r="E304" s="22">
        <v>60</v>
      </c>
      <c r="F304" s="14">
        <f t="shared" si="12"/>
        <v>1.7781512503836436</v>
      </c>
      <c r="G304" s="14" t="s">
        <v>904</v>
      </c>
      <c r="H304" s="35">
        <v>63</v>
      </c>
      <c r="I304" s="24">
        <v>14.5</v>
      </c>
      <c r="J304" s="22">
        <v>839</v>
      </c>
      <c r="K304" s="22">
        <v>965</v>
      </c>
      <c r="L304" s="22">
        <v>79</v>
      </c>
      <c r="M304" s="22">
        <v>254</v>
      </c>
      <c r="N304" s="22">
        <v>18</v>
      </c>
      <c r="O304" s="22">
        <v>7</v>
      </c>
      <c r="P304" s="25" t="s">
        <v>905</v>
      </c>
    </row>
    <row r="305" spans="1:22" s="10" customFormat="1" ht="12.75">
      <c r="A305" s="9" t="s">
        <v>906</v>
      </c>
      <c r="B305" s="10" t="s">
        <v>25</v>
      </c>
      <c r="C305" s="10" t="s">
        <v>377</v>
      </c>
      <c r="D305" s="11">
        <v>1</v>
      </c>
      <c r="E305" s="12">
        <v>180</v>
      </c>
      <c r="F305" s="14">
        <f t="shared" si="12"/>
        <v>2.255272505103306</v>
      </c>
      <c r="G305" s="18" t="s">
        <v>907</v>
      </c>
      <c r="H305" s="16">
        <v>30</v>
      </c>
      <c r="I305" s="16">
        <v>15</v>
      </c>
      <c r="J305" s="12">
        <v>7</v>
      </c>
      <c r="K305" s="12">
        <v>0</v>
      </c>
      <c r="L305" s="12">
        <v>20</v>
      </c>
      <c r="M305" s="12">
        <v>7</v>
      </c>
      <c r="N305" s="12">
        <v>5</v>
      </c>
      <c r="O305" s="12">
        <v>2</v>
      </c>
      <c r="P305" s="17" t="s">
        <v>908</v>
      </c>
      <c r="Q305" s="11"/>
      <c r="R305" s="11"/>
      <c r="S305" s="11"/>
      <c r="T305" s="11"/>
      <c r="U305" s="11"/>
      <c r="V305" s="11"/>
    </row>
    <row r="306" spans="1:16" ht="12.75">
      <c r="A306" s="32" t="s">
        <v>909</v>
      </c>
      <c r="B306" s="20" t="s">
        <v>25</v>
      </c>
      <c r="C306" s="20" t="s">
        <v>377</v>
      </c>
      <c r="D306" s="21">
        <v>5</v>
      </c>
      <c r="E306" s="22">
        <v>150</v>
      </c>
      <c r="F306" s="14">
        <f t="shared" si="12"/>
        <v>2.1760912590556813</v>
      </c>
      <c r="G306" s="14" t="s">
        <v>910</v>
      </c>
      <c r="H306" s="35">
        <v>28</v>
      </c>
      <c r="I306" s="24">
        <v>34</v>
      </c>
      <c r="J306" s="22">
        <v>38</v>
      </c>
      <c r="K306" s="22">
        <v>4</v>
      </c>
      <c r="L306" s="22">
        <v>31</v>
      </c>
      <c r="M306" s="22">
        <v>83</v>
      </c>
      <c r="N306" s="22">
        <v>9</v>
      </c>
      <c r="O306" s="22">
        <v>2</v>
      </c>
      <c r="P306" s="25" t="s">
        <v>911</v>
      </c>
    </row>
    <row r="307" spans="1:16" s="10" customFormat="1" ht="12.75">
      <c r="A307" s="9" t="s">
        <v>912</v>
      </c>
      <c r="B307" s="10" t="s">
        <v>25</v>
      </c>
      <c r="C307" s="10" t="s">
        <v>377</v>
      </c>
      <c r="D307" s="11">
        <v>9</v>
      </c>
      <c r="E307" s="12">
        <v>198</v>
      </c>
      <c r="F307" s="14">
        <f t="shared" si="12"/>
        <v>2.296665190261531</v>
      </c>
      <c r="G307" s="18" t="s">
        <v>913</v>
      </c>
      <c r="H307" s="16">
        <v>26</v>
      </c>
      <c r="I307" s="16">
        <v>32</v>
      </c>
      <c r="J307" s="12">
        <v>143</v>
      </c>
      <c r="K307" s="12">
        <v>30</v>
      </c>
      <c r="L307" s="12">
        <v>52</v>
      </c>
      <c r="M307" s="12">
        <v>88</v>
      </c>
      <c r="N307" s="12">
        <v>9</v>
      </c>
      <c r="O307" s="12">
        <v>2</v>
      </c>
      <c r="P307" s="17" t="s">
        <v>914</v>
      </c>
    </row>
    <row r="308" spans="1:16" ht="12.75">
      <c r="A308" s="19" t="s">
        <v>915</v>
      </c>
      <c r="B308" s="20" t="s">
        <v>102</v>
      </c>
      <c r="C308" s="20" t="s">
        <v>103</v>
      </c>
      <c r="D308" s="21">
        <v>8</v>
      </c>
      <c r="E308" s="22">
        <v>126</v>
      </c>
      <c r="F308" s="14">
        <f t="shared" si="12"/>
        <v>2.100370545117563</v>
      </c>
      <c r="G308" s="14" t="s">
        <v>675</v>
      </c>
      <c r="H308" s="35">
        <v>10</v>
      </c>
      <c r="I308" s="24">
        <v>36</v>
      </c>
      <c r="J308" s="22">
        <v>96</v>
      </c>
      <c r="K308" s="22">
        <v>163</v>
      </c>
      <c r="L308" s="22">
        <v>24</v>
      </c>
      <c r="M308" s="22">
        <v>27</v>
      </c>
      <c r="N308" s="22">
        <v>8</v>
      </c>
      <c r="O308" s="22">
        <v>7</v>
      </c>
      <c r="P308" s="25" t="s">
        <v>916</v>
      </c>
    </row>
    <row r="309" spans="1:16" ht="12.75">
      <c r="A309" s="19" t="s">
        <v>917</v>
      </c>
      <c r="B309" s="20" t="s">
        <v>236</v>
      </c>
      <c r="C309" s="20" t="s">
        <v>237</v>
      </c>
      <c r="D309" s="21">
        <v>1</v>
      </c>
      <c r="E309" s="22">
        <v>38</v>
      </c>
      <c r="F309" s="14">
        <f t="shared" si="12"/>
        <v>1.5797835966168101</v>
      </c>
      <c r="H309" s="35"/>
      <c r="I309" s="24"/>
      <c r="J309" s="22">
        <v>2</v>
      </c>
      <c r="K309" s="22">
        <v>0</v>
      </c>
      <c r="L309" s="22">
        <v>12</v>
      </c>
      <c r="M309" s="22">
        <v>5</v>
      </c>
      <c r="N309" s="22">
        <v>1</v>
      </c>
      <c r="O309" s="22">
        <v>1</v>
      </c>
      <c r="P309" s="25" t="s">
        <v>918</v>
      </c>
    </row>
    <row r="310" spans="1:16" s="10" customFormat="1" ht="12.75">
      <c r="A310" s="9" t="s">
        <v>919</v>
      </c>
      <c r="B310" s="10" t="s">
        <v>73</v>
      </c>
      <c r="C310" s="10" t="s">
        <v>920</v>
      </c>
      <c r="D310" s="11">
        <v>22</v>
      </c>
      <c r="E310" s="12">
        <v>58</v>
      </c>
      <c r="F310" s="18">
        <f t="shared" si="12"/>
        <v>1.7634279935629373</v>
      </c>
      <c r="G310" s="18" t="s">
        <v>921</v>
      </c>
      <c r="H310" s="16">
        <v>36</v>
      </c>
      <c r="I310" s="16">
        <v>25</v>
      </c>
      <c r="J310" s="12">
        <v>255</v>
      </c>
      <c r="K310" s="12">
        <v>73</v>
      </c>
      <c r="L310" s="12">
        <v>48</v>
      </c>
      <c r="M310" s="12">
        <v>58</v>
      </c>
      <c r="N310" s="12">
        <v>13</v>
      </c>
      <c r="O310" s="12">
        <v>3</v>
      </c>
      <c r="P310" s="17" t="s">
        <v>922</v>
      </c>
    </row>
    <row r="311" spans="1:16" ht="12.75">
      <c r="A311" s="19" t="s">
        <v>923</v>
      </c>
      <c r="B311" s="20" t="s">
        <v>73</v>
      </c>
      <c r="C311" s="20" t="s">
        <v>920</v>
      </c>
      <c r="D311" s="21">
        <v>2</v>
      </c>
      <c r="E311" s="22"/>
      <c r="F311" s="21"/>
      <c r="G311" s="21"/>
      <c r="H311" s="35"/>
      <c r="I311" s="24"/>
      <c r="J311" s="22">
        <v>1</v>
      </c>
      <c r="K311" s="22">
        <v>0</v>
      </c>
      <c r="L311" s="22">
        <v>5</v>
      </c>
      <c r="M311" s="22">
        <v>2</v>
      </c>
      <c r="N311" s="22">
        <v>2</v>
      </c>
      <c r="O311" s="22">
        <v>1</v>
      </c>
      <c r="P311" s="25" t="s">
        <v>924</v>
      </c>
    </row>
    <row r="312" spans="1:16" ht="12.75">
      <c r="A312" s="19" t="s">
        <v>925</v>
      </c>
      <c r="B312" s="20" t="s">
        <v>73</v>
      </c>
      <c r="C312" s="20" t="s">
        <v>269</v>
      </c>
      <c r="D312" s="21">
        <v>6</v>
      </c>
      <c r="E312" s="22" t="s">
        <v>926</v>
      </c>
      <c r="F312" s="20"/>
      <c r="G312" s="21" t="s">
        <v>927</v>
      </c>
      <c r="H312" s="35">
        <v>61</v>
      </c>
      <c r="I312" s="24">
        <v>0.5</v>
      </c>
      <c r="J312" s="22">
        <v>11</v>
      </c>
      <c r="K312" s="22">
        <v>8</v>
      </c>
      <c r="L312" s="22">
        <v>70</v>
      </c>
      <c r="M312" s="22">
        <v>19</v>
      </c>
      <c r="N312" s="22">
        <v>4</v>
      </c>
      <c r="O312" s="22">
        <v>10</v>
      </c>
      <c r="P312" s="25" t="s">
        <v>935</v>
      </c>
    </row>
    <row r="313" spans="1:15" ht="12.75">
      <c r="A313" s="19" t="s">
        <v>936</v>
      </c>
      <c r="B313" s="20" t="s">
        <v>73</v>
      </c>
      <c r="C313" s="20" t="s">
        <v>920</v>
      </c>
      <c r="D313" s="21">
        <v>1</v>
      </c>
      <c r="E313" s="22">
        <v>80</v>
      </c>
      <c r="F313" s="14">
        <f aca="true" t="shared" si="13" ref="F313:F327">LOG10(E313)</f>
        <v>1.9030899869919435</v>
      </c>
      <c r="G313" s="14" t="s">
        <v>570</v>
      </c>
      <c r="H313" s="35">
        <v>16</v>
      </c>
      <c r="I313" s="24">
        <v>36</v>
      </c>
      <c r="J313" s="22">
        <v>26</v>
      </c>
      <c r="K313" s="22">
        <v>53</v>
      </c>
      <c r="L313" s="22">
        <v>11</v>
      </c>
      <c r="M313" s="22">
        <v>4</v>
      </c>
      <c r="N313" s="22">
        <v>2</v>
      </c>
      <c r="O313" s="22">
        <v>0</v>
      </c>
    </row>
    <row r="314" spans="1:16" s="10" customFormat="1" ht="12.75">
      <c r="A314" s="9" t="s">
        <v>937</v>
      </c>
      <c r="B314" s="10" t="s">
        <v>73</v>
      </c>
      <c r="C314" s="10" t="s">
        <v>920</v>
      </c>
      <c r="D314" s="11">
        <v>1</v>
      </c>
      <c r="E314" s="12">
        <v>47.5</v>
      </c>
      <c r="F314" s="18">
        <f t="shared" si="13"/>
        <v>1.6766936096248666</v>
      </c>
      <c r="G314" s="18" t="s">
        <v>938</v>
      </c>
      <c r="H314" s="16">
        <v>18</v>
      </c>
      <c r="I314" s="16">
        <v>22</v>
      </c>
      <c r="J314" s="12">
        <v>24</v>
      </c>
      <c r="K314" s="12">
        <v>8</v>
      </c>
      <c r="L314" s="12">
        <v>15</v>
      </c>
      <c r="M314" s="12">
        <v>4</v>
      </c>
      <c r="N314" s="12">
        <v>2</v>
      </c>
      <c r="O314" s="12">
        <v>1</v>
      </c>
      <c r="P314" s="17" t="s">
        <v>939</v>
      </c>
    </row>
    <row r="315" spans="1:16" ht="12.75">
      <c r="A315" s="19" t="s">
        <v>940</v>
      </c>
      <c r="B315" s="20" t="s">
        <v>73</v>
      </c>
      <c r="C315" s="20" t="s">
        <v>920</v>
      </c>
      <c r="D315" s="21">
        <v>1</v>
      </c>
      <c r="E315" s="22">
        <v>50</v>
      </c>
      <c r="F315" s="14">
        <f t="shared" si="13"/>
        <v>1.6989700043360187</v>
      </c>
      <c r="G315" s="14" t="s">
        <v>941</v>
      </c>
      <c r="H315" s="35">
        <v>7</v>
      </c>
      <c r="I315" s="24">
        <v>40.5</v>
      </c>
      <c r="J315" s="22">
        <v>81</v>
      </c>
      <c r="K315" s="22">
        <v>157</v>
      </c>
      <c r="L315" s="22">
        <v>19</v>
      </c>
      <c r="M315" s="22">
        <v>8</v>
      </c>
      <c r="N315" s="22">
        <v>3</v>
      </c>
      <c r="O315" s="22">
        <v>2</v>
      </c>
      <c r="P315" s="25" t="s">
        <v>942</v>
      </c>
    </row>
    <row r="316" spans="1:15" ht="12.75">
      <c r="A316" s="19" t="s">
        <v>943</v>
      </c>
      <c r="B316" s="20" t="s">
        <v>73</v>
      </c>
      <c r="C316" s="20" t="s">
        <v>920</v>
      </c>
      <c r="D316" s="21">
        <v>5</v>
      </c>
      <c r="E316" s="22">
        <v>47</v>
      </c>
      <c r="F316" s="14">
        <f t="shared" si="13"/>
        <v>1.6720978579357175</v>
      </c>
      <c r="G316" s="21" t="s">
        <v>944</v>
      </c>
      <c r="H316" s="35">
        <v>5</v>
      </c>
      <c r="I316" s="24">
        <v>34.5</v>
      </c>
      <c r="J316" s="22">
        <v>15</v>
      </c>
      <c r="K316" s="22">
        <v>33</v>
      </c>
      <c r="L316" s="22">
        <v>11</v>
      </c>
      <c r="M316" s="22">
        <v>4</v>
      </c>
      <c r="N316" s="22">
        <v>1</v>
      </c>
      <c r="O316" s="22">
        <v>0</v>
      </c>
    </row>
    <row r="317" spans="1:21" s="10" customFormat="1" ht="12.75">
      <c r="A317" s="9" t="s">
        <v>945</v>
      </c>
      <c r="B317" s="10" t="s">
        <v>73</v>
      </c>
      <c r="C317" s="10" t="s">
        <v>920</v>
      </c>
      <c r="D317" s="11">
        <v>7</v>
      </c>
      <c r="E317" s="22">
        <v>76</v>
      </c>
      <c r="F317" s="14">
        <f t="shared" si="13"/>
        <v>1.8808135922807914</v>
      </c>
      <c r="G317" s="14" t="s">
        <v>946</v>
      </c>
      <c r="H317" s="35">
        <v>25</v>
      </c>
      <c r="I317" s="24">
        <v>23.5</v>
      </c>
      <c r="J317" s="22">
        <v>51</v>
      </c>
      <c r="K317" s="22">
        <v>12</v>
      </c>
      <c r="L317" s="22">
        <v>41</v>
      </c>
      <c r="M317" s="22">
        <v>31</v>
      </c>
      <c r="N317" s="12">
        <v>9</v>
      </c>
      <c r="O317" s="12">
        <v>4</v>
      </c>
      <c r="P317" s="17" t="s">
        <v>947</v>
      </c>
      <c r="Q317" s="11"/>
      <c r="R317" s="11"/>
      <c r="S317" s="11"/>
      <c r="T317" s="11"/>
      <c r="U317" s="11"/>
    </row>
    <row r="318" spans="1:15" ht="12.75">
      <c r="A318" s="19" t="s">
        <v>948</v>
      </c>
      <c r="B318" s="20" t="s">
        <v>73</v>
      </c>
      <c r="C318" s="20" t="s">
        <v>920</v>
      </c>
      <c r="D318" s="21">
        <v>4</v>
      </c>
      <c r="E318" s="22">
        <v>38</v>
      </c>
      <c r="F318" s="14">
        <f t="shared" si="13"/>
        <v>1.5797835966168101</v>
      </c>
      <c r="G318" s="21" t="s">
        <v>949</v>
      </c>
      <c r="H318" s="35">
        <v>4</v>
      </c>
      <c r="I318" s="24">
        <v>34</v>
      </c>
      <c r="J318" s="22">
        <v>1</v>
      </c>
      <c r="K318" s="22">
        <v>4</v>
      </c>
      <c r="L318" s="22">
        <v>9</v>
      </c>
      <c r="M318" s="22">
        <v>5</v>
      </c>
      <c r="N318" s="22">
        <v>1</v>
      </c>
      <c r="O318" s="22">
        <v>0</v>
      </c>
    </row>
    <row r="319" spans="1:16" s="10" customFormat="1" ht="12.75">
      <c r="A319" s="9" t="s">
        <v>950</v>
      </c>
      <c r="B319" s="10" t="s">
        <v>73</v>
      </c>
      <c r="C319" s="10" t="s">
        <v>920</v>
      </c>
      <c r="D319" s="11">
        <v>4</v>
      </c>
      <c r="E319" s="12">
        <v>42</v>
      </c>
      <c r="F319" s="18">
        <f t="shared" si="13"/>
        <v>1.6232492903979006</v>
      </c>
      <c r="G319" s="18" t="s">
        <v>951</v>
      </c>
      <c r="H319" s="16">
        <v>8</v>
      </c>
      <c r="I319" s="16">
        <v>27.25</v>
      </c>
      <c r="J319" s="12">
        <v>98</v>
      </c>
      <c r="K319" s="12">
        <v>60</v>
      </c>
      <c r="L319" s="12">
        <v>18</v>
      </c>
      <c r="M319" s="12">
        <v>17</v>
      </c>
      <c r="N319" s="12">
        <v>8</v>
      </c>
      <c r="O319" s="12">
        <v>1</v>
      </c>
      <c r="P319" s="17" t="s">
        <v>952</v>
      </c>
    </row>
    <row r="320" spans="1:16" ht="12.75">
      <c r="A320" s="19" t="s">
        <v>953</v>
      </c>
      <c r="B320" s="20" t="s">
        <v>73</v>
      </c>
      <c r="C320" s="20" t="s">
        <v>920</v>
      </c>
      <c r="D320" s="21">
        <v>5</v>
      </c>
      <c r="E320" s="22">
        <v>57</v>
      </c>
      <c r="F320" s="14">
        <f t="shared" si="13"/>
        <v>1.7558748556724915</v>
      </c>
      <c r="G320" s="21" t="s">
        <v>694</v>
      </c>
      <c r="H320" s="35">
        <v>12</v>
      </c>
      <c r="I320" s="24">
        <v>38</v>
      </c>
      <c r="J320" s="22">
        <v>117</v>
      </c>
      <c r="K320" s="22">
        <v>231</v>
      </c>
      <c r="L320" s="22">
        <v>13</v>
      </c>
      <c r="M320" s="22">
        <v>13</v>
      </c>
      <c r="N320" s="22">
        <v>5</v>
      </c>
      <c r="O320" s="22">
        <v>1</v>
      </c>
      <c r="P320" s="25" t="s">
        <v>954</v>
      </c>
    </row>
    <row r="321" spans="1:16" ht="12.75">
      <c r="A321" s="19" t="s">
        <v>955</v>
      </c>
      <c r="B321" s="20" t="s">
        <v>73</v>
      </c>
      <c r="C321" s="20" t="s">
        <v>920</v>
      </c>
      <c r="D321" s="21">
        <v>2</v>
      </c>
      <c r="E321" s="22">
        <v>47</v>
      </c>
      <c r="F321" s="14">
        <f t="shared" si="13"/>
        <v>1.6720978579357175</v>
      </c>
      <c r="G321" s="14" t="s">
        <v>956</v>
      </c>
      <c r="H321" s="35">
        <v>12</v>
      </c>
      <c r="I321" s="24">
        <v>32</v>
      </c>
      <c r="J321" s="22">
        <v>158</v>
      </c>
      <c r="K321" s="22">
        <v>309</v>
      </c>
      <c r="L321" s="22">
        <v>16</v>
      </c>
      <c r="M321" s="22">
        <v>7</v>
      </c>
      <c r="N321" s="22">
        <v>2</v>
      </c>
      <c r="O321" s="22">
        <v>5</v>
      </c>
      <c r="P321" s="25" t="s">
        <v>957</v>
      </c>
    </row>
    <row r="322" spans="1:16" ht="12.75">
      <c r="A322" s="19" t="s">
        <v>958</v>
      </c>
      <c r="B322" s="20" t="s">
        <v>73</v>
      </c>
      <c r="C322" s="20" t="s">
        <v>920</v>
      </c>
      <c r="D322" s="21">
        <v>2</v>
      </c>
      <c r="E322" s="22">
        <v>41.9</v>
      </c>
      <c r="F322" s="14">
        <f t="shared" si="13"/>
        <v>1.6222140229662954</v>
      </c>
      <c r="G322" s="14" t="s">
        <v>959</v>
      </c>
      <c r="H322" s="35">
        <v>30.5</v>
      </c>
      <c r="I322" s="24">
        <v>13.5</v>
      </c>
      <c r="J322" s="22">
        <v>38</v>
      </c>
      <c r="K322" s="22">
        <v>34</v>
      </c>
      <c r="L322" s="22">
        <v>21</v>
      </c>
      <c r="M322" s="22">
        <v>9</v>
      </c>
      <c r="N322" s="22">
        <v>2</v>
      </c>
      <c r="O322" s="22">
        <v>2</v>
      </c>
      <c r="P322" s="25" t="s">
        <v>960</v>
      </c>
    </row>
    <row r="323" spans="1:22" s="10" customFormat="1" ht="12.75">
      <c r="A323" s="9" t="s">
        <v>961</v>
      </c>
      <c r="B323" s="10" t="s">
        <v>73</v>
      </c>
      <c r="C323" s="10" t="s">
        <v>920</v>
      </c>
      <c r="D323" s="11">
        <v>1</v>
      </c>
      <c r="E323" s="12">
        <v>26.7</v>
      </c>
      <c r="F323" s="14">
        <f t="shared" si="13"/>
        <v>1.4265112613645752</v>
      </c>
      <c r="G323" s="18" t="s">
        <v>962</v>
      </c>
      <c r="H323" s="16">
        <v>1</v>
      </c>
      <c r="I323" s="16">
        <v>7.5</v>
      </c>
      <c r="J323" s="12">
        <v>1</v>
      </c>
      <c r="K323" s="12">
        <v>0</v>
      </c>
      <c r="L323" s="12">
        <v>8</v>
      </c>
      <c r="M323" s="12">
        <v>2</v>
      </c>
      <c r="N323" s="12">
        <v>1</v>
      </c>
      <c r="O323" s="12">
        <v>0</v>
      </c>
      <c r="P323" s="17"/>
      <c r="Q323" s="11"/>
      <c r="R323" s="11"/>
      <c r="S323" s="11"/>
      <c r="T323" s="11"/>
      <c r="U323" s="11"/>
      <c r="V323" s="11"/>
    </row>
    <row r="324" spans="1:15" ht="12.75">
      <c r="A324" s="19" t="s">
        <v>963</v>
      </c>
      <c r="B324" s="20" t="s">
        <v>73</v>
      </c>
      <c r="C324" s="20" t="s">
        <v>920</v>
      </c>
      <c r="D324" s="21">
        <v>2</v>
      </c>
      <c r="E324" s="22">
        <v>25.5</v>
      </c>
      <c r="F324" s="14">
        <f t="shared" si="13"/>
        <v>1.4065401804339552</v>
      </c>
      <c r="G324" s="14" t="s">
        <v>964</v>
      </c>
      <c r="H324" s="35">
        <v>0.01</v>
      </c>
      <c r="I324" s="24">
        <v>10.38</v>
      </c>
      <c r="J324" s="22">
        <v>4</v>
      </c>
      <c r="K324" s="22">
        <v>3</v>
      </c>
      <c r="L324" s="22">
        <v>11</v>
      </c>
      <c r="M324" s="12">
        <v>5</v>
      </c>
      <c r="N324" s="22">
        <v>3</v>
      </c>
      <c r="O324" s="22">
        <v>0</v>
      </c>
    </row>
    <row r="325" spans="1:16" ht="12.75">
      <c r="A325" s="19" t="s">
        <v>965</v>
      </c>
      <c r="B325" s="20" t="s">
        <v>102</v>
      </c>
      <c r="C325" s="20" t="s">
        <v>103</v>
      </c>
      <c r="D325" s="21">
        <v>1</v>
      </c>
      <c r="E325" s="22">
        <v>100</v>
      </c>
      <c r="F325" s="14">
        <f t="shared" si="13"/>
        <v>2</v>
      </c>
      <c r="G325" s="14" t="s">
        <v>966</v>
      </c>
      <c r="H325" s="35">
        <v>25</v>
      </c>
      <c r="I325" s="24">
        <v>17.5</v>
      </c>
      <c r="J325" s="22">
        <v>726</v>
      </c>
      <c r="K325" s="22">
        <v>757</v>
      </c>
      <c r="L325" s="22">
        <v>26</v>
      </c>
      <c r="M325" s="12">
        <v>2</v>
      </c>
      <c r="N325" s="22">
        <v>1</v>
      </c>
      <c r="O325" s="22">
        <v>7</v>
      </c>
      <c r="P325" s="25" t="s">
        <v>967</v>
      </c>
    </row>
    <row r="326" spans="1:16" s="10" customFormat="1" ht="12.75">
      <c r="A326" s="9" t="s">
        <v>968</v>
      </c>
      <c r="B326" s="10" t="s">
        <v>102</v>
      </c>
      <c r="C326" s="10" t="s">
        <v>103</v>
      </c>
      <c r="D326" s="11">
        <v>3</v>
      </c>
      <c r="E326" s="12">
        <v>54</v>
      </c>
      <c r="F326" s="18">
        <f t="shared" si="13"/>
        <v>1.7323937598229686</v>
      </c>
      <c r="G326" s="18" t="s">
        <v>969</v>
      </c>
      <c r="H326" s="16">
        <v>37.03</v>
      </c>
      <c r="I326" s="16">
        <v>41.395</v>
      </c>
      <c r="J326" s="12">
        <v>145</v>
      </c>
      <c r="K326" s="12">
        <v>147</v>
      </c>
      <c r="L326" s="12">
        <v>22</v>
      </c>
      <c r="M326" s="12">
        <v>21</v>
      </c>
      <c r="N326" s="12">
        <v>4</v>
      </c>
      <c r="O326" s="12">
        <v>3</v>
      </c>
      <c r="P326" s="17" t="s">
        <v>970</v>
      </c>
    </row>
    <row r="327" spans="1:22" s="10" customFormat="1" ht="12.75">
      <c r="A327" s="9" t="s">
        <v>971</v>
      </c>
      <c r="B327" s="10" t="s">
        <v>102</v>
      </c>
      <c r="C327" s="10" t="s">
        <v>103</v>
      </c>
      <c r="D327" s="11">
        <v>2</v>
      </c>
      <c r="E327" s="12">
        <v>97</v>
      </c>
      <c r="F327" s="18">
        <f t="shared" si="13"/>
        <v>1.9867717342662448</v>
      </c>
      <c r="G327" s="18" t="s">
        <v>972</v>
      </c>
      <c r="H327" s="16">
        <v>36.5</v>
      </c>
      <c r="I327" s="16">
        <v>16.5</v>
      </c>
      <c r="J327" s="12">
        <v>51</v>
      </c>
      <c r="K327" s="12">
        <v>41</v>
      </c>
      <c r="L327" s="12">
        <v>34</v>
      </c>
      <c r="M327" s="22">
        <v>5</v>
      </c>
      <c r="N327" s="12">
        <v>3</v>
      </c>
      <c r="O327" s="12">
        <v>2</v>
      </c>
      <c r="P327" s="17" t="s">
        <v>973</v>
      </c>
      <c r="Q327" s="11"/>
      <c r="R327" s="11"/>
      <c r="S327" s="11"/>
      <c r="T327" s="11"/>
      <c r="U327" s="11"/>
      <c r="V327" s="11"/>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Otago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Haseeb Randhawa</dc:creator>
  <cp:keywords/>
  <dc:description/>
  <cp:lastModifiedBy>Robert Poulin</cp:lastModifiedBy>
  <dcterms:created xsi:type="dcterms:W3CDTF">2010-02-07T21:08:18Z</dcterms:created>
  <cp:category/>
  <cp:version/>
  <cp:contentType/>
  <cp:contentStatus/>
</cp:coreProperties>
</file>